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alianmuseum-my.sharepoint.com/personal/frank_koehler_austmus_gov_au/Documents/Siphonaria revision/"/>
    </mc:Choice>
  </mc:AlternateContent>
  <xr:revisionPtr revIDLastSave="2260" documentId="8_{EB739ED6-B6FE-420C-BF47-F3117644D591}" xr6:coauthVersionLast="47" xr6:coauthVersionMax="47" xr10:uidLastSave="{5E3D0BF3-4524-44CA-B06F-468442CE2898}"/>
  <bookViews>
    <workbookView xWindow="-120" yWindow="-120" windowWidth="29040" windowHeight="17640" xr2:uid="{E7FD728B-F199-4E40-B913-7E4649633F4C}"/>
  </bookViews>
  <sheets>
    <sheet name="Table S1" sheetId="7" r:id="rId1"/>
    <sheet name="Table S2" sheetId="9" r:id="rId2"/>
    <sheet name="Table S3" sheetId="1" r:id="rId3"/>
    <sheet name="Table S4" sheetId="2" r:id="rId4"/>
    <sheet name="Table S5" sheetId="3" r:id="rId5"/>
    <sheet name="Table S6" sheetId="4" r:id="rId6"/>
    <sheet name="Table S7" sheetId="5" r:id="rId7"/>
    <sheet name="Tabe S8" sheetId="6" r:id="rId8"/>
    <sheet name="Table S9" sheetId="10" r:id="rId9"/>
  </sheets>
  <definedNames>
    <definedName name="_xlnm._FilterDatabase" localSheetId="1" hidden="1">'Table S2'!$C$1:$C$872</definedName>
    <definedName name="_Hlk24356852" localSheetId="8">'Table S9'!$A$24</definedName>
    <definedName name="_Hlk24438108" localSheetId="8">'Table S9'!$A$405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7" i="10" l="1"/>
  <c r="E717" i="10"/>
  <c r="F717" i="10"/>
  <c r="G717" i="10"/>
  <c r="H717" i="10"/>
  <c r="D718" i="10"/>
  <c r="E718" i="10"/>
  <c r="F718" i="10"/>
  <c r="G718" i="10"/>
  <c r="H718" i="10"/>
  <c r="C718" i="10"/>
  <c r="C717" i="10"/>
  <c r="D702" i="10"/>
  <c r="E702" i="10"/>
  <c r="F702" i="10"/>
  <c r="G702" i="10"/>
  <c r="H702" i="10"/>
  <c r="D703" i="10"/>
  <c r="E703" i="10"/>
  <c r="F703" i="10"/>
  <c r="G703" i="10"/>
  <c r="H703" i="10"/>
  <c r="C703" i="10"/>
  <c r="C702" i="10"/>
  <c r="H681" i="10"/>
  <c r="G681" i="10"/>
  <c r="F681" i="10"/>
  <c r="E681" i="10"/>
  <c r="D681" i="10"/>
  <c r="C681" i="10"/>
  <c r="H680" i="10"/>
  <c r="G680" i="10"/>
  <c r="F680" i="10"/>
  <c r="E680" i="10"/>
  <c r="D680" i="10"/>
  <c r="C680" i="10"/>
  <c r="D675" i="10"/>
  <c r="E675" i="10"/>
  <c r="F675" i="10"/>
  <c r="G675" i="10"/>
  <c r="H675" i="10"/>
  <c r="D676" i="10"/>
  <c r="E676" i="10"/>
  <c r="F676" i="10"/>
  <c r="G676" i="10"/>
  <c r="H676" i="10"/>
  <c r="C676" i="10"/>
  <c r="C675" i="10"/>
  <c r="D670" i="10"/>
  <c r="E670" i="10"/>
  <c r="F670" i="10"/>
  <c r="G670" i="10"/>
  <c r="H670" i="10"/>
  <c r="D671" i="10"/>
  <c r="E671" i="10"/>
  <c r="F671" i="10"/>
  <c r="G671" i="10"/>
  <c r="H671" i="10"/>
  <c r="C671" i="10"/>
  <c r="C670" i="10"/>
  <c r="D663" i="10"/>
  <c r="E663" i="10"/>
  <c r="F663" i="10"/>
  <c r="G663" i="10"/>
  <c r="H663" i="10"/>
  <c r="D664" i="10"/>
  <c r="E664" i="10"/>
  <c r="F664" i="10"/>
  <c r="G664" i="10"/>
  <c r="H664" i="10"/>
  <c r="C664" i="10"/>
  <c r="C663" i="10"/>
  <c r="D596" i="10"/>
  <c r="E596" i="10"/>
  <c r="F596" i="10"/>
  <c r="G596" i="10"/>
  <c r="H596" i="10"/>
  <c r="D597" i="10"/>
  <c r="E597" i="10"/>
  <c r="F597" i="10"/>
  <c r="G597" i="10"/>
  <c r="H597" i="10"/>
  <c r="C597" i="10"/>
  <c r="C596" i="10"/>
  <c r="H591" i="10"/>
  <c r="G591" i="10"/>
  <c r="F591" i="10"/>
  <c r="E591" i="10"/>
  <c r="D591" i="10"/>
  <c r="C591" i="10"/>
  <c r="H590" i="10"/>
  <c r="G590" i="10"/>
  <c r="F590" i="10"/>
  <c r="E590" i="10"/>
  <c r="D590" i="10"/>
  <c r="C590" i="10"/>
  <c r="D585" i="10"/>
  <c r="E585" i="10"/>
  <c r="F585" i="10"/>
  <c r="G585" i="10"/>
  <c r="H585" i="10"/>
  <c r="D586" i="10"/>
  <c r="E586" i="10"/>
  <c r="F586" i="10"/>
  <c r="G586" i="10"/>
  <c r="H586" i="10"/>
  <c r="C586" i="10"/>
  <c r="C585" i="10"/>
  <c r="D579" i="10"/>
  <c r="E579" i="10"/>
  <c r="F579" i="10"/>
  <c r="G579" i="10"/>
  <c r="H579" i="10"/>
  <c r="D580" i="10"/>
  <c r="E580" i="10"/>
  <c r="F580" i="10"/>
  <c r="G580" i="10"/>
  <c r="H580" i="10"/>
  <c r="C580" i="10"/>
  <c r="C579" i="10"/>
  <c r="D575" i="10"/>
  <c r="E575" i="10"/>
  <c r="F575" i="10"/>
  <c r="G575" i="10"/>
  <c r="H575" i="10"/>
  <c r="D576" i="10"/>
  <c r="E576" i="10"/>
  <c r="F576" i="10"/>
  <c r="G576" i="10"/>
  <c r="H576" i="10"/>
  <c r="C576" i="10"/>
  <c r="C575" i="10"/>
  <c r="D541" i="10"/>
  <c r="E541" i="10"/>
  <c r="F541" i="10"/>
  <c r="G541" i="10"/>
  <c r="H541" i="10"/>
  <c r="D542" i="10"/>
  <c r="E542" i="10"/>
  <c r="F542" i="10"/>
  <c r="G542" i="10"/>
  <c r="H542" i="10"/>
  <c r="C542" i="10"/>
  <c r="C541" i="10"/>
  <c r="D535" i="10"/>
  <c r="E535" i="10"/>
  <c r="F535" i="10"/>
  <c r="G535" i="10"/>
  <c r="H535" i="10"/>
  <c r="D536" i="10"/>
  <c r="E536" i="10"/>
  <c r="F536" i="10"/>
  <c r="G536" i="10"/>
  <c r="H536" i="10"/>
  <c r="C536" i="10"/>
  <c r="C535" i="10"/>
  <c r="D530" i="10"/>
  <c r="E530" i="10"/>
  <c r="F530" i="10"/>
  <c r="G530" i="10"/>
  <c r="H530" i="10"/>
  <c r="D531" i="10"/>
  <c r="E531" i="10"/>
  <c r="F531" i="10"/>
  <c r="G531" i="10"/>
  <c r="H531" i="10"/>
  <c r="C531" i="10"/>
  <c r="C530" i="10"/>
  <c r="D524" i="10"/>
  <c r="E524" i="10"/>
  <c r="F524" i="10"/>
  <c r="G524" i="10"/>
  <c r="H524" i="10"/>
  <c r="D525" i="10"/>
  <c r="E525" i="10"/>
  <c r="F525" i="10"/>
  <c r="G525" i="10"/>
  <c r="H525" i="10"/>
  <c r="C525" i="10"/>
  <c r="C524" i="10"/>
  <c r="D519" i="10"/>
  <c r="E519" i="10"/>
  <c r="F519" i="10"/>
  <c r="G519" i="10"/>
  <c r="H519" i="10"/>
  <c r="D520" i="10"/>
  <c r="E520" i="10"/>
  <c r="F520" i="10"/>
  <c r="G520" i="10"/>
  <c r="H520" i="10"/>
  <c r="C520" i="10"/>
  <c r="C519" i="10"/>
  <c r="D513" i="10"/>
  <c r="E513" i="10"/>
  <c r="F513" i="10"/>
  <c r="G513" i="10"/>
  <c r="D514" i="10"/>
  <c r="E514" i="10"/>
  <c r="F514" i="10"/>
  <c r="G514" i="10"/>
  <c r="C514" i="10"/>
  <c r="C513" i="10"/>
  <c r="D499" i="10"/>
  <c r="E499" i="10"/>
  <c r="F499" i="10"/>
  <c r="G499" i="10"/>
  <c r="H499" i="10"/>
  <c r="D500" i="10"/>
  <c r="E500" i="10"/>
  <c r="F500" i="10"/>
  <c r="G500" i="10"/>
  <c r="H500" i="10"/>
  <c r="C500" i="10"/>
  <c r="C499" i="10"/>
  <c r="D490" i="10"/>
  <c r="E490" i="10"/>
  <c r="F490" i="10"/>
  <c r="G490" i="10"/>
  <c r="H490" i="10"/>
  <c r="D491" i="10"/>
  <c r="E491" i="10"/>
  <c r="F491" i="10"/>
  <c r="G491" i="10"/>
  <c r="H491" i="10"/>
  <c r="C491" i="10"/>
  <c r="C490" i="10"/>
  <c r="H484" i="10"/>
  <c r="G484" i="10"/>
  <c r="F484" i="10"/>
  <c r="D484" i="10"/>
  <c r="C484" i="10"/>
  <c r="H483" i="10"/>
  <c r="G483" i="10"/>
  <c r="F483" i="10"/>
  <c r="E483" i="10"/>
  <c r="D483" i="10"/>
  <c r="C483" i="10"/>
  <c r="D477" i="10"/>
  <c r="E477" i="10"/>
  <c r="F477" i="10"/>
  <c r="G477" i="10"/>
  <c r="H477" i="10"/>
  <c r="D478" i="10"/>
  <c r="E478" i="10"/>
  <c r="F478" i="10"/>
  <c r="G478" i="10"/>
  <c r="H478" i="10"/>
  <c r="C478" i="10"/>
  <c r="C477" i="10"/>
  <c r="D471" i="10"/>
  <c r="E471" i="10"/>
  <c r="F471" i="10"/>
  <c r="G471" i="10"/>
  <c r="H471" i="10"/>
  <c r="D472" i="10"/>
  <c r="E472" i="10"/>
  <c r="F472" i="10"/>
  <c r="G472" i="10"/>
  <c r="H472" i="10"/>
  <c r="C472" i="10"/>
  <c r="C471" i="10"/>
  <c r="D467" i="10"/>
  <c r="E467" i="10"/>
  <c r="F467" i="10"/>
  <c r="G467" i="10"/>
  <c r="H467" i="10"/>
  <c r="D468" i="10"/>
  <c r="E468" i="10"/>
  <c r="F468" i="10"/>
  <c r="G468" i="10"/>
  <c r="H468" i="10"/>
  <c r="C468" i="10"/>
  <c r="C467" i="10"/>
  <c r="D454" i="10"/>
  <c r="E454" i="10"/>
  <c r="F454" i="10"/>
  <c r="G454" i="10"/>
  <c r="H454" i="10"/>
  <c r="D455" i="10"/>
  <c r="E455" i="10"/>
  <c r="F455" i="10"/>
  <c r="G455" i="10"/>
  <c r="H455" i="10"/>
  <c r="C455" i="10"/>
  <c r="C454" i="10"/>
  <c r="D447" i="10"/>
  <c r="E447" i="10"/>
  <c r="F447" i="10"/>
  <c r="G447" i="10"/>
  <c r="H447" i="10"/>
  <c r="D448" i="10"/>
  <c r="E448" i="10"/>
  <c r="F448" i="10"/>
  <c r="G448" i="10"/>
  <c r="H448" i="10"/>
  <c r="C448" i="10"/>
  <c r="C447" i="10"/>
  <c r="D439" i="10"/>
  <c r="E439" i="10"/>
  <c r="F439" i="10"/>
  <c r="G439" i="10"/>
  <c r="H439" i="10"/>
  <c r="D440" i="10"/>
  <c r="E440" i="10"/>
  <c r="F440" i="10"/>
  <c r="G440" i="10"/>
  <c r="H440" i="10"/>
  <c r="C440" i="10"/>
  <c r="C439" i="10"/>
  <c r="D434" i="10"/>
  <c r="E434" i="10"/>
  <c r="F434" i="10"/>
  <c r="G434" i="10"/>
  <c r="H434" i="10"/>
  <c r="D435" i="10"/>
  <c r="E435" i="10"/>
  <c r="F435" i="10"/>
  <c r="G435" i="10"/>
  <c r="H435" i="10"/>
  <c r="C435" i="10"/>
  <c r="C434" i="10"/>
  <c r="D426" i="10"/>
  <c r="E426" i="10"/>
  <c r="F426" i="10"/>
  <c r="G426" i="10"/>
  <c r="H426" i="10"/>
  <c r="D427" i="10"/>
  <c r="E427" i="10"/>
  <c r="F427" i="10"/>
  <c r="G427" i="10"/>
  <c r="H427" i="10"/>
  <c r="C427" i="10"/>
  <c r="C426" i="10"/>
  <c r="D419" i="10"/>
  <c r="E419" i="10"/>
  <c r="F419" i="10"/>
  <c r="G419" i="10"/>
  <c r="H419" i="10"/>
  <c r="D420" i="10"/>
  <c r="E420" i="10"/>
  <c r="F420" i="10"/>
  <c r="G420" i="10"/>
  <c r="H420" i="10"/>
  <c r="C420" i="10"/>
  <c r="C419" i="10"/>
  <c r="H416" i="10"/>
  <c r="G416" i="10"/>
  <c r="F416" i="10"/>
  <c r="E416" i="10"/>
  <c r="D416" i="10"/>
  <c r="C416" i="10"/>
  <c r="H415" i="10"/>
  <c r="G415" i="10"/>
  <c r="F415" i="10"/>
  <c r="E415" i="10"/>
  <c r="D415" i="10"/>
  <c r="C415" i="10"/>
  <c r="D409" i="10"/>
  <c r="E409" i="10"/>
  <c r="F409" i="10"/>
  <c r="G409" i="10"/>
  <c r="H409" i="10"/>
  <c r="D410" i="10"/>
  <c r="E410" i="10"/>
  <c r="F410" i="10"/>
  <c r="G410" i="10"/>
  <c r="H410" i="10"/>
  <c r="C410" i="10"/>
  <c r="C409" i="10"/>
  <c r="D403" i="10"/>
  <c r="E403" i="10"/>
  <c r="F403" i="10"/>
  <c r="G403" i="10"/>
  <c r="H403" i="10"/>
  <c r="D404" i="10"/>
  <c r="E404" i="10"/>
  <c r="F404" i="10"/>
  <c r="G404" i="10"/>
  <c r="H404" i="10"/>
  <c r="C404" i="10"/>
  <c r="C403" i="10"/>
  <c r="D396" i="10"/>
  <c r="E396" i="10"/>
  <c r="F396" i="10"/>
  <c r="G396" i="10"/>
  <c r="H396" i="10"/>
  <c r="D397" i="10"/>
  <c r="E397" i="10"/>
  <c r="F397" i="10"/>
  <c r="G397" i="10"/>
  <c r="H397" i="10"/>
  <c r="C397" i="10"/>
  <c r="C396" i="10"/>
  <c r="D390" i="10"/>
  <c r="E390" i="10"/>
  <c r="F390" i="10"/>
  <c r="G390" i="10"/>
  <c r="D391" i="10"/>
  <c r="E391" i="10"/>
  <c r="F391" i="10"/>
  <c r="G391" i="10"/>
  <c r="C391" i="10"/>
  <c r="C390" i="10"/>
  <c r="E382" i="10"/>
  <c r="F382" i="10"/>
  <c r="E383" i="10"/>
  <c r="F383" i="10"/>
  <c r="H383" i="10"/>
  <c r="G383" i="10"/>
  <c r="D383" i="10"/>
  <c r="C383" i="10"/>
  <c r="H382" i="10"/>
  <c r="G382" i="10"/>
  <c r="D382" i="10"/>
  <c r="C382" i="10"/>
  <c r="D375" i="10"/>
  <c r="F375" i="10"/>
  <c r="G375" i="10"/>
  <c r="H375" i="10"/>
  <c r="D376" i="10"/>
  <c r="F376" i="10"/>
  <c r="G376" i="10"/>
  <c r="H376" i="10"/>
  <c r="C376" i="10"/>
  <c r="C375" i="10"/>
  <c r="D367" i="10"/>
  <c r="E367" i="10"/>
  <c r="F367" i="10"/>
  <c r="G367" i="10"/>
  <c r="H367" i="10"/>
  <c r="D368" i="10"/>
  <c r="E368" i="10"/>
  <c r="F368" i="10"/>
  <c r="G368" i="10"/>
  <c r="H368" i="10"/>
  <c r="C368" i="10"/>
  <c r="C367" i="10"/>
  <c r="D354" i="10"/>
  <c r="E354" i="10"/>
  <c r="F354" i="10"/>
  <c r="G354" i="10"/>
  <c r="H354" i="10"/>
  <c r="D355" i="10"/>
  <c r="E355" i="10"/>
  <c r="F355" i="10"/>
  <c r="G355" i="10"/>
  <c r="H355" i="10"/>
  <c r="C355" i="10"/>
  <c r="C354" i="10"/>
  <c r="D337" i="10"/>
  <c r="E337" i="10"/>
  <c r="F337" i="10"/>
  <c r="G337" i="10"/>
  <c r="H337" i="10"/>
  <c r="D338" i="10"/>
  <c r="E338" i="10"/>
  <c r="F338" i="10"/>
  <c r="G338" i="10"/>
  <c r="H338" i="10"/>
  <c r="C338" i="10"/>
  <c r="C337" i="10"/>
  <c r="D342" i="10"/>
  <c r="E342" i="10"/>
  <c r="F342" i="10"/>
  <c r="G342" i="10"/>
  <c r="H342" i="10"/>
  <c r="D343" i="10"/>
  <c r="E343" i="10"/>
  <c r="F343" i="10"/>
  <c r="G343" i="10"/>
  <c r="H343" i="10"/>
  <c r="C343" i="10"/>
  <c r="C342" i="10"/>
  <c r="H347" i="10"/>
  <c r="G347" i="10"/>
  <c r="F347" i="10"/>
  <c r="E347" i="10"/>
  <c r="D347" i="10"/>
  <c r="C347" i="10"/>
  <c r="H346" i="10"/>
  <c r="G346" i="10"/>
  <c r="F346" i="10"/>
  <c r="E346" i="10"/>
  <c r="D346" i="10"/>
  <c r="C346" i="10"/>
  <c r="H332" i="10"/>
  <c r="G332" i="10"/>
  <c r="F332" i="10"/>
  <c r="E332" i="10"/>
  <c r="D332" i="10"/>
  <c r="C332" i="10"/>
  <c r="H331" i="10"/>
  <c r="G331" i="10"/>
  <c r="F331" i="10"/>
  <c r="E331" i="10"/>
  <c r="D331" i="10"/>
  <c r="C331" i="10"/>
  <c r="D327" i="10"/>
  <c r="E327" i="10"/>
  <c r="F327" i="10"/>
  <c r="G327" i="10"/>
  <c r="H327" i="10"/>
  <c r="D328" i="10"/>
  <c r="E328" i="10"/>
  <c r="F328" i="10"/>
  <c r="G328" i="10"/>
  <c r="H328" i="10"/>
  <c r="C328" i="10"/>
  <c r="C327" i="10"/>
  <c r="D321" i="10"/>
  <c r="E321" i="10"/>
  <c r="F321" i="10"/>
  <c r="G321" i="10"/>
  <c r="H321" i="10"/>
  <c r="D322" i="10"/>
  <c r="E322" i="10"/>
  <c r="F322" i="10"/>
  <c r="G322" i="10"/>
  <c r="H322" i="10"/>
  <c r="C322" i="10"/>
  <c r="C321" i="10"/>
  <c r="H285" i="10"/>
  <c r="H286" i="10"/>
  <c r="D308" i="10"/>
  <c r="E308" i="10"/>
  <c r="F308" i="10"/>
  <c r="G308" i="10"/>
  <c r="H308" i="10"/>
  <c r="D309" i="10"/>
  <c r="E309" i="10"/>
  <c r="F309" i="10"/>
  <c r="G309" i="10"/>
  <c r="H309" i="10"/>
  <c r="C309" i="10"/>
  <c r="C308" i="10"/>
  <c r="D291" i="10"/>
  <c r="E291" i="10"/>
  <c r="F291" i="10"/>
  <c r="G291" i="10"/>
  <c r="H291" i="10"/>
  <c r="D292" i="10"/>
  <c r="E292" i="10"/>
  <c r="F292" i="10"/>
  <c r="G292" i="10"/>
  <c r="H292" i="10"/>
  <c r="C292" i="10"/>
  <c r="C291" i="10"/>
  <c r="G286" i="10"/>
  <c r="F286" i="10"/>
  <c r="E286" i="10"/>
  <c r="D286" i="10"/>
  <c r="C286" i="10"/>
  <c r="G285" i="10"/>
  <c r="F285" i="10"/>
  <c r="E285" i="10"/>
  <c r="D285" i="10"/>
  <c r="C285" i="10"/>
  <c r="D276" i="10"/>
  <c r="E276" i="10"/>
  <c r="F276" i="10"/>
  <c r="G276" i="10"/>
  <c r="H276" i="10"/>
  <c r="D277" i="10"/>
  <c r="E277" i="10"/>
  <c r="F277" i="10"/>
  <c r="G277" i="10"/>
  <c r="H277" i="10"/>
  <c r="C277" i="10"/>
  <c r="C276" i="10"/>
  <c r="H281" i="10"/>
  <c r="G281" i="10"/>
  <c r="F281" i="10"/>
  <c r="E281" i="10"/>
  <c r="D281" i="10"/>
  <c r="C281" i="10"/>
  <c r="H280" i="10"/>
  <c r="G280" i="10"/>
  <c r="F280" i="10"/>
  <c r="E280" i="10"/>
  <c r="D280" i="10"/>
  <c r="C280" i="10"/>
  <c r="H269" i="10"/>
  <c r="G269" i="10"/>
  <c r="F269" i="10"/>
  <c r="E269" i="10"/>
  <c r="D269" i="10"/>
  <c r="C269" i="10"/>
  <c r="H268" i="10"/>
  <c r="G268" i="10"/>
  <c r="F268" i="10"/>
  <c r="E268" i="10"/>
  <c r="D268" i="10"/>
  <c r="C268" i="10"/>
  <c r="D263" i="10"/>
  <c r="E263" i="10"/>
  <c r="F263" i="10"/>
  <c r="G263" i="10"/>
  <c r="H263" i="10"/>
  <c r="D264" i="10"/>
  <c r="E264" i="10"/>
  <c r="F264" i="10"/>
  <c r="G264" i="10"/>
  <c r="H264" i="10"/>
  <c r="C264" i="10"/>
  <c r="C263" i="10"/>
  <c r="H254" i="10"/>
  <c r="G254" i="10"/>
  <c r="F254" i="10"/>
  <c r="E254" i="10"/>
  <c r="D254" i="10"/>
  <c r="C254" i="10"/>
  <c r="H253" i="10"/>
  <c r="G253" i="10"/>
  <c r="F253" i="10"/>
  <c r="E253" i="10"/>
  <c r="D253" i="10"/>
  <c r="C253" i="10"/>
  <c r="C196" i="10"/>
  <c r="D249" i="10"/>
  <c r="E249" i="10"/>
  <c r="F249" i="10"/>
  <c r="G249" i="10"/>
  <c r="H249" i="10"/>
  <c r="D250" i="10"/>
  <c r="E250" i="10"/>
  <c r="F250" i="10"/>
  <c r="G250" i="10"/>
  <c r="H250" i="10"/>
  <c r="C250" i="10"/>
  <c r="C249" i="10"/>
  <c r="D233" i="10"/>
  <c r="E233" i="10"/>
  <c r="F233" i="10"/>
  <c r="G233" i="10"/>
  <c r="H233" i="10"/>
  <c r="D234" i="10"/>
  <c r="E234" i="10"/>
  <c r="F234" i="10"/>
  <c r="G234" i="10"/>
  <c r="H234" i="10"/>
  <c r="C234" i="10"/>
  <c r="C233" i="10"/>
  <c r="D223" i="10"/>
  <c r="E223" i="10"/>
  <c r="F223" i="10"/>
  <c r="G223" i="10"/>
  <c r="H223" i="10"/>
  <c r="C223" i="10"/>
  <c r="D222" i="10"/>
  <c r="E222" i="10"/>
  <c r="F222" i="10"/>
  <c r="G222" i="10"/>
  <c r="H222" i="10"/>
  <c r="C222" i="10"/>
  <c r="G202" i="10"/>
  <c r="F202" i="10"/>
  <c r="E202" i="10"/>
  <c r="D202" i="10"/>
  <c r="C202" i="10"/>
  <c r="G201" i="10"/>
  <c r="F201" i="10"/>
  <c r="E201" i="10"/>
  <c r="D201" i="10"/>
  <c r="C201" i="10"/>
  <c r="H197" i="10"/>
  <c r="G197" i="10"/>
  <c r="F197" i="10"/>
  <c r="E197" i="10"/>
  <c r="D197" i="10"/>
  <c r="C197" i="10"/>
  <c r="H196" i="10"/>
  <c r="G196" i="10"/>
  <c r="F196" i="10"/>
  <c r="E196" i="10"/>
  <c r="D196" i="10"/>
  <c r="D192" i="10"/>
  <c r="E192" i="10"/>
  <c r="F192" i="10"/>
  <c r="G192" i="10"/>
  <c r="H192" i="10"/>
  <c r="D193" i="10"/>
  <c r="E193" i="10"/>
  <c r="F193" i="10"/>
  <c r="G193" i="10"/>
  <c r="H193" i="10"/>
  <c r="C193" i="10"/>
  <c r="C192" i="10"/>
  <c r="H157" i="10"/>
  <c r="G157" i="10"/>
  <c r="F157" i="10"/>
  <c r="E157" i="10"/>
  <c r="D157" i="10"/>
  <c r="C157" i="10"/>
  <c r="H156" i="10"/>
  <c r="G156" i="10"/>
  <c r="F156" i="10"/>
  <c r="E156" i="10"/>
  <c r="D156" i="10"/>
  <c r="C156" i="10"/>
  <c r="D147" i="10"/>
  <c r="E147" i="10"/>
  <c r="F147" i="10"/>
  <c r="G147" i="10"/>
  <c r="H147" i="10"/>
  <c r="D148" i="10"/>
  <c r="E148" i="10"/>
  <c r="F148" i="10"/>
  <c r="G148" i="10"/>
  <c r="H148" i="10"/>
  <c r="C148" i="10"/>
  <c r="C147" i="10"/>
  <c r="H153" i="10"/>
  <c r="G153" i="10"/>
  <c r="F153" i="10"/>
  <c r="E153" i="10"/>
  <c r="D153" i="10"/>
  <c r="C153" i="10"/>
  <c r="H152" i="10"/>
  <c r="G152" i="10"/>
  <c r="F152" i="10"/>
  <c r="E152" i="10"/>
  <c r="D152" i="10"/>
  <c r="C152" i="10"/>
  <c r="H144" i="10"/>
  <c r="G144" i="10"/>
  <c r="F144" i="10"/>
  <c r="E144" i="10"/>
  <c r="D144" i="10"/>
  <c r="C144" i="10"/>
  <c r="H143" i="10"/>
  <c r="G143" i="10"/>
  <c r="F143" i="10"/>
  <c r="E143" i="10"/>
  <c r="D143" i="10"/>
  <c r="C143" i="10"/>
  <c r="D138" i="10"/>
  <c r="E138" i="10"/>
  <c r="F138" i="10"/>
  <c r="G138" i="10"/>
  <c r="H138" i="10"/>
  <c r="D139" i="10"/>
  <c r="E139" i="10"/>
  <c r="F139" i="10"/>
  <c r="G139" i="10"/>
  <c r="H139" i="10"/>
  <c r="C139" i="10"/>
  <c r="C138" i="10"/>
  <c r="D127" i="10"/>
  <c r="E127" i="10"/>
  <c r="F127" i="10"/>
  <c r="G127" i="10"/>
  <c r="H127" i="10"/>
  <c r="D128" i="10"/>
  <c r="E128" i="10"/>
  <c r="F128" i="10"/>
  <c r="G128" i="10"/>
  <c r="H128" i="10"/>
  <c r="C128" i="10"/>
  <c r="C127" i="10"/>
  <c r="D120" i="10"/>
  <c r="E120" i="10"/>
  <c r="F120" i="10"/>
  <c r="G120" i="10"/>
  <c r="H120" i="10"/>
  <c r="D121" i="10"/>
  <c r="E121" i="10"/>
  <c r="F121" i="10"/>
  <c r="G121" i="10"/>
  <c r="H121" i="10"/>
  <c r="C121" i="10"/>
  <c r="C120" i="10"/>
  <c r="D111" i="10"/>
  <c r="E111" i="10"/>
  <c r="F111" i="10"/>
  <c r="G111" i="10"/>
  <c r="H111" i="10"/>
  <c r="D112" i="10"/>
  <c r="E112" i="10"/>
  <c r="F112" i="10"/>
  <c r="G112" i="10"/>
  <c r="H112" i="10"/>
  <c r="C112" i="10"/>
  <c r="C111" i="10"/>
  <c r="H105" i="10"/>
  <c r="G105" i="10"/>
  <c r="F105" i="10"/>
  <c r="E105" i="10"/>
  <c r="D105" i="10"/>
  <c r="C105" i="10"/>
  <c r="H104" i="10"/>
  <c r="G104" i="10"/>
  <c r="F104" i="10"/>
  <c r="E104" i="10"/>
  <c r="D104" i="10"/>
  <c r="C104" i="10"/>
  <c r="H100" i="10"/>
  <c r="G100" i="10"/>
  <c r="F100" i="10"/>
  <c r="E100" i="10"/>
  <c r="D100" i="10"/>
  <c r="C100" i="10"/>
  <c r="H99" i="10"/>
  <c r="G99" i="10"/>
  <c r="F99" i="10"/>
  <c r="E99" i="10"/>
  <c r="D99" i="10"/>
  <c r="C99" i="10"/>
  <c r="H95" i="10"/>
  <c r="G95" i="10"/>
  <c r="F95" i="10"/>
  <c r="E95" i="10"/>
  <c r="D95" i="10"/>
  <c r="C95" i="10"/>
  <c r="H94" i="10"/>
  <c r="G94" i="10"/>
  <c r="F94" i="10"/>
  <c r="E94" i="10"/>
  <c r="D94" i="10"/>
  <c r="C94" i="10"/>
  <c r="D88" i="10"/>
  <c r="E88" i="10"/>
  <c r="F88" i="10"/>
  <c r="G88" i="10"/>
  <c r="H88" i="10"/>
  <c r="D89" i="10"/>
  <c r="E89" i="10"/>
  <c r="F89" i="10"/>
  <c r="G89" i="10"/>
  <c r="H89" i="10"/>
  <c r="C89" i="10"/>
  <c r="C88" i="10"/>
  <c r="D82" i="10"/>
  <c r="E82" i="10"/>
  <c r="F82" i="10"/>
  <c r="G82" i="10"/>
  <c r="H82" i="10"/>
  <c r="D83" i="10"/>
  <c r="E83" i="10"/>
  <c r="F83" i="10"/>
  <c r="G83" i="10"/>
  <c r="H83" i="10"/>
  <c r="C83" i="10"/>
  <c r="C82" i="10"/>
  <c r="C77" i="10"/>
  <c r="H78" i="10"/>
  <c r="G78" i="10"/>
  <c r="F78" i="10"/>
  <c r="E78" i="10"/>
  <c r="D78" i="10"/>
  <c r="C78" i="10"/>
  <c r="H77" i="10"/>
  <c r="G77" i="10"/>
  <c r="F77" i="10"/>
  <c r="E77" i="10"/>
  <c r="D77" i="10"/>
  <c r="D71" i="10"/>
  <c r="E71" i="10"/>
  <c r="F71" i="10"/>
  <c r="G71" i="10"/>
  <c r="H71" i="10"/>
  <c r="D72" i="10"/>
  <c r="E72" i="10"/>
  <c r="F72" i="10"/>
  <c r="G72" i="10"/>
  <c r="H72" i="10"/>
  <c r="C72" i="10"/>
  <c r="C71" i="10"/>
  <c r="D65" i="10"/>
  <c r="F65" i="10"/>
  <c r="G65" i="10"/>
  <c r="H65" i="10"/>
  <c r="D66" i="10"/>
  <c r="F66" i="10"/>
  <c r="G66" i="10"/>
  <c r="H66" i="10"/>
  <c r="C66" i="10"/>
  <c r="C65" i="10"/>
  <c r="D56" i="10"/>
  <c r="E56" i="10"/>
  <c r="F56" i="10"/>
  <c r="G56" i="10"/>
  <c r="H56" i="10"/>
  <c r="D57" i="10"/>
  <c r="E57" i="10"/>
  <c r="F57" i="10"/>
  <c r="G57" i="10"/>
  <c r="H57" i="10"/>
  <c r="C57" i="10"/>
  <c r="C56" i="10"/>
  <c r="D49" i="10"/>
  <c r="E49" i="10"/>
  <c r="F49" i="10"/>
  <c r="G49" i="10"/>
  <c r="H49" i="10"/>
  <c r="D50" i="10"/>
  <c r="E50" i="10"/>
  <c r="F50" i="10"/>
  <c r="G50" i="10"/>
  <c r="H50" i="10"/>
  <c r="C50" i="10"/>
  <c r="C49" i="10"/>
  <c r="H14" i="10"/>
  <c r="G14" i="10"/>
  <c r="F14" i="10"/>
  <c r="E14" i="10"/>
  <c r="D14" i="10"/>
  <c r="C14" i="10"/>
  <c r="H13" i="10"/>
  <c r="G13" i="10"/>
  <c r="F13" i="10"/>
  <c r="E13" i="10"/>
  <c r="D13" i="10"/>
  <c r="C13" i="10"/>
  <c r="D9" i="10"/>
  <c r="E9" i="10"/>
  <c r="F9" i="10"/>
  <c r="G9" i="10"/>
  <c r="H9" i="10"/>
  <c r="C9" i="10"/>
  <c r="D8" i="10"/>
  <c r="E8" i="10"/>
  <c r="F8" i="10"/>
  <c r="G8" i="10"/>
  <c r="H8" i="10"/>
  <c r="C8" i="10"/>
  <c r="H22" i="10" l="1"/>
  <c r="G22" i="10"/>
  <c r="F22" i="10"/>
  <c r="D22" i="10"/>
  <c r="D21" i="10"/>
  <c r="E21" i="10"/>
  <c r="F21" i="10"/>
  <c r="G21" i="10"/>
  <c r="H21" i="10"/>
  <c r="C21" i="10"/>
  <c r="C22" i="10"/>
</calcChain>
</file>

<file path=xl/sharedStrings.xml><?xml version="1.0" encoding="utf-8"?>
<sst xmlns="http://schemas.openxmlformats.org/spreadsheetml/2006/main" count="10711" uniqueCount="4687">
  <si>
    <t>unit19</t>
  </si>
  <si>
    <t>unit20</t>
  </si>
  <si>
    <t>unit21</t>
  </si>
  <si>
    <t>unit22</t>
  </si>
  <si>
    <t>unit23</t>
  </si>
  <si>
    <t>unit24</t>
  </si>
  <si>
    <t>unit25</t>
  </si>
  <si>
    <t>unit65</t>
  </si>
  <si>
    <t>unit66</t>
  </si>
  <si>
    <t>unit67</t>
  </si>
  <si>
    <t>unit68</t>
  </si>
  <si>
    <t>unit83</t>
  </si>
  <si>
    <t>—</t>
  </si>
  <si>
    <t>unit89</t>
  </si>
  <si>
    <t>unit16</t>
  </si>
  <si>
    <t>unit17</t>
  </si>
  <si>
    <t>unit18</t>
  </si>
  <si>
    <t>unit55</t>
  </si>
  <si>
    <t>unit56</t>
  </si>
  <si>
    <t>unit57</t>
  </si>
  <si>
    <t>unit58</t>
  </si>
  <si>
    <t>unit59</t>
  </si>
  <si>
    <t>unit60</t>
  </si>
  <si>
    <t>unit61</t>
  </si>
  <si>
    <t>unit62</t>
  </si>
  <si>
    <t>unit63</t>
  </si>
  <si>
    <t>unit64</t>
  </si>
  <si>
    <t>unit69</t>
  </si>
  <si>
    <t>unit70</t>
  </si>
  <si>
    <t>unit85</t>
  </si>
  <si>
    <t>unit41</t>
  </si>
  <si>
    <t>unit40</t>
  </si>
  <si>
    <t>unit30</t>
  </si>
  <si>
    <t>unit31</t>
  </si>
  <si>
    <t>unit32</t>
  </si>
  <si>
    <t>unit33</t>
  </si>
  <si>
    <t>unit34</t>
  </si>
  <si>
    <t>unit35</t>
  </si>
  <si>
    <t>unit36</t>
  </si>
  <si>
    <t>unit37</t>
  </si>
  <si>
    <t>unit38</t>
  </si>
  <si>
    <t>unit39</t>
  </si>
  <si>
    <t>unit71</t>
  </si>
  <si>
    <t>unit72</t>
  </si>
  <si>
    <t>unit73</t>
  </si>
  <si>
    <t>unit92</t>
  </si>
  <si>
    <t>-</t>
  </si>
  <si>
    <t>unit26</t>
  </si>
  <si>
    <t>unit45</t>
  </si>
  <si>
    <t>unit46</t>
  </si>
  <si>
    <t>unit47</t>
  </si>
  <si>
    <t>unit48</t>
  </si>
  <si>
    <t>unit49</t>
  </si>
  <si>
    <t>unit50</t>
  </si>
  <si>
    <t>unit51</t>
  </si>
  <si>
    <t>unit52</t>
  </si>
  <si>
    <t>unit54</t>
  </si>
  <si>
    <t>unit91</t>
  </si>
  <si>
    <t>unit95</t>
  </si>
  <si>
    <t>unit27</t>
  </si>
  <si>
    <t>unit28</t>
  </si>
  <si>
    <t>unit29</t>
  </si>
  <si>
    <t>unit43</t>
  </si>
  <si>
    <t>unit44</t>
  </si>
  <si>
    <t>unit74</t>
  </si>
  <si>
    <t>unit02</t>
  </si>
  <si>
    <t>unit03</t>
  </si>
  <si>
    <t>unit04</t>
  </si>
  <si>
    <t>unit05</t>
  </si>
  <si>
    <t>unit06</t>
  </si>
  <si>
    <t>unit10</t>
  </si>
  <si>
    <t>unit11</t>
  </si>
  <si>
    <t>unit12</t>
  </si>
  <si>
    <t>unit13</t>
  </si>
  <si>
    <t>unit14</t>
  </si>
  <si>
    <t>unit75</t>
  </si>
  <si>
    <t>unit76</t>
  </si>
  <si>
    <t>unit77</t>
  </si>
  <si>
    <t>unit78</t>
  </si>
  <si>
    <t>unit79</t>
  </si>
  <si>
    <t>unit80</t>
  </si>
  <si>
    <t>unit81</t>
  </si>
  <si>
    <t>unit82</t>
  </si>
  <si>
    <t>unit84</t>
  </si>
  <si>
    <t>unit86</t>
  </si>
  <si>
    <t>unit94</t>
  </si>
  <si>
    <t>unit90</t>
  </si>
  <si>
    <t>unit88</t>
  </si>
  <si>
    <t>Grey cells show maximum distances among sequences within a genetic unit</t>
  </si>
  <si>
    <t>White cells show minimum distances between sequences of two different units.</t>
  </si>
  <si>
    <t>species</t>
  </si>
  <si>
    <t>unit</t>
  </si>
  <si>
    <t>S. denticulata</t>
  </si>
  <si>
    <t>S. plana</t>
  </si>
  <si>
    <t>S. opposita</t>
  </si>
  <si>
    <t>S. incerta</t>
  </si>
  <si>
    <t>S. sirius</t>
  </si>
  <si>
    <t>S.recurva</t>
  </si>
  <si>
    <t>S. hienghenensis</t>
  </si>
  <si>
    <t>S. alba</t>
  </si>
  <si>
    <t>S. lentulus</t>
  </si>
  <si>
    <t>S. tenebrae</t>
  </si>
  <si>
    <t>S. acmaeoides</t>
  </si>
  <si>
    <t>S. atra</t>
  </si>
  <si>
    <t>S. forticosta</t>
  </si>
  <si>
    <t>S. vudaensis</t>
  </si>
  <si>
    <t>S. subatra</t>
  </si>
  <si>
    <r>
      <t xml:space="preserve">S. </t>
    </r>
    <r>
      <rPr>
        <sz val="10"/>
        <rFont val="Arial"/>
        <family val="2"/>
      </rPr>
      <t>sp. Tonga</t>
    </r>
  </si>
  <si>
    <r>
      <t>S.</t>
    </r>
    <r>
      <rPr>
        <sz val="10"/>
        <rFont val="Arial"/>
        <family val="2"/>
      </rPr>
      <t xml:space="preserve"> sp. Molokai</t>
    </r>
  </si>
  <si>
    <t>S. zelandica</t>
  </si>
  <si>
    <t>S. restis</t>
  </si>
  <si>
    <t>S. radians</t>
  </si>
  <si>
    <t>S. stowae</t>
  </si>
  <si>
    <t>S. scabra</t>
  </si>
  <si>
    <t>S. pravitas</t>
  </si>
  <si>
    <t>S. bifurcata</t>
  </si>
  <si>
    <t>S. umbra</t>
  </si>
  <si>
    <t>S. exulum</t>
  </si>
  <si>
    <t>S. ouassensis</t>
  </si>
  <si>
    <t xml:space="preserve">Table S1. </t>
  </si>
  <si>
    <t xml:space="preserve">Table S2. </t>
  </si>
  <si>
    <t>S. belcheri</t>
  </si>
  <si>
    <t>S. kurracheensis</t>
  </si>
  <si>
    <t>S. alternata</t>
  </si>
  <si>
    <t>S. crenata</t>
  </si>
  <si>
    <t>S. madagascariensis</t>
  </si>
  <si>
    <t>S. striata</t>
  </si>
  <si>
    <t xml:space="preserve">Table S4. </t>
  </si>
  <si>
    <r>
      <t xml:space="preserve">Pairwise genetic distances in COI between and within units in the </t>
    </r>
    <r>
      <rPr>
        <b/>
        <i/>
        <sz val="12"/>
        <rFont val="Calibri"/>
        <family val="2"/>
        <scheme val="minor"/>
      </rPr>
      <t>laciniosa</t>
    </r>
    <r>
      <rPr>
        <b/>
        <sz val="12"/>
        <rFont val="Calibri"/>
        <family val="2"/>
        <scheme val="minor"/>
      </rPr>
      <t xml:space="preserve"> group.</t>
    </r>
  </si>
  <si>
    <t>S. viridis</t>
  </si>
  <si>
    <t>S. sipho</t>
  </si>
  <si>
    <t>S. tiarensis</t>
  </si>
  <si>
    <t>S. rodriguensis</t>
  </si>
  <si>
    <t>S. rucuana</t>
  </si>
  <si>
    <t>S. tanchaensis</t>
  </si>
  <si>
    <t>S. jigurruensis</t>
  </si>
  <si>
    <t>S. namukaensis</t>
  </si>
  <si>
    <t>S. yagasaensis</t>
  </si>
  <si>
    <t>unit87</t>
  </si>
  <si>
    <t>S. maloensis</t>
  </si>
  <si>
    <t>S. javanica</t>
  </si>
  <si>
    <t>S. tagaqaensis</t>
  </si>
  <si>
    <t xml:space="preserve">Table S5. </t>
  </si>
  <si>
    <r>
      <t xml:space="preserve">Pairwise genetic distances in COI between and within units in the </t>
    </r>
    <r>
      <rPr>
        <b/>
        <i/>
        <sz val="12"/>
        <rFont val="Calibri"/>
        <family val="2"/>
        <scheme val="minor"/>
      </rPr>
      <t>plicata</t>
    </r>
    <r>
      <rPr>
        <b/>
        <sz val="12"/>
        <rFont val="Calibri"/>
        <family val="2"/>
        <scheme val="minor"/>
      </rPr>
      <t xml:space="preserve"> group.</t>
    </r>
  </si>
  <si>
    <t>S. tanguissoensis</t>
  </si>
  <si>
    <t>S. mauiensis</t>
  </si>
  <si>
    <t>S. undans</t>
  </si>
  <si>
    <t>S. monticulus</t>
  </si>
  <si>
    <t>S. lirata</t>
  </si>
  <si>
    <t>S. plicata</t>
  </si>
  <si>
    <t>S. guamensis</t>
  </si>
  <si>
    <t>S. delicata</t>
  </si>
  <si>
    <t>S. christmasensis</t>
  </si>
  <si>
    <t>S. nuttallii</t>
  </si>
  <si>
    <t>S. waikoloaensis</t>
  </si>
  <si>
    <t>S. pascua</t>
  </si>
  <si>
    <t>S. grffithsorum</t>
  </si>
  <si>
    <t>S. nusalikensis</t>
  </si>
  <si>
    <r>
      <rPr>
        <i/>
        <sz val="10"/>
        <rFont val="Arial"/>
        <family val="2"/>
      </rPr>
      <t>S</t>
    </r>
    <r>
      <rPr>
        <sz val="10"/>
        <rFont val="Arial"/>
        <family val="2"/>
      </rPr>
      <t>. sp. Rarotonga</t>
    </r>
  </si>
  <si>
    <r>
      <rPr>
        <i/>
        <sz val="10"/>
        <rFont val="Arial"/>
        <family val="2"/>
      </rPr>
      <t>S</t>
    </r>
    <r>
      <rPr>
        <sz val="10"/>
        <rFont val="Arial"/>
        <family val="2"/>
      </rPr>
      <t>. sp. Wake Is</t>
    </r>
  </si>
  <si>
    <t xml:space="preserve">Table S6. </t>
  </si>
  <si>
    <r>
      <t xml:space="preserve">Pairwise genetic distances in COI between and within units in the </t>
    </r>
    <r>
      <rPr>
        <b/>
        <i/>
        <sz val="12"/>
        <rFont val="Calibri"/>
        <family val="2"/>
        <scheme val="minor"/>
      </rPr>
      <t>normalis</t>
    </r>
    <r>
      <rPr>
        <b/>
        <sz val="12"/>
        <rFont val="Calibri"/>
        <family val="2"/>
        <scheme val="minor"/>
      </rPr>
      <t xml:space="preserve"> group.</t>
    </r>
  </si>
  <si>
    <t>Species</t>
  </si>
  <si>
    <t>unit07</t>
  </si>
  <si>
    <t>unit08</t>
  </si>
  <si>
    <t>unit09</t>
  </si>
  <si>
    <t>S. japonica</t>
  </si>
  <si>
    <t>S. camura</t>
  </si>
  <si>
    <t>S. asghar</t>
  </si>
  <si>
    <t>S.pectinata</t>
  </si>
  <si>
    <t>S. fuegiensis</t>
  </si>
  <si>
    <t>S. lateralis</t>
  </si>
  <si>
    <t>S. diemenensis</t>
  </si>
  <si>
    <t>S. funiculata</t>
  </si>
  <si>
    <t>S. lessonii</t>
  </si>
  <si>
    <t>S. perexigua</t>
  </si>
  <si>
    <t>S. normalis</t>
  </si>
  <si>
    <t>S. planucosta</t>
  </si>
  <si>
    <t>S. australis</t>
  </si>
  <si>
    <t>unit96</t>
  </si>
  <si>
    <t>S. obliquata</t>
  </si>
  <si>
    <t>S. jeanae</t>
  </si>
  <si>
    <t>S. costellata</t>
  </si>
  <si>
    <t>S. radiata</t>
  </si>
  <si>
    <t>S. carbo</t>
  </si>
  <si>
    <t>S. capensis</t>
  </si>
  <si>
    <t>unit93</t>
  </si>
  <si>
    <t>S. gemina</t>
  </si>
  <si>
    <t>S. fuliginata</t>
  </si>
  <si>
    <t>S. oblia</t>
  </si>
  <si>
    <t>S. itampoloensis</t>
  </si>
  <si>
    <t>S. madangensis</t>
  </si>
  <si>
    <t>S. propria</t>
  </si>
  <si>
    <t>S. tasmanica</t>
  </si>
  <si>
    <t>S. campestra</t>
  </si>
  <si>
    <r>
      <t xml:space="preserve">S. </t>
    </r>
    <r>
      <rPr>
        <sz val="10"/>
        <rFont val="Arial"/>
        <family val="2"/>
      </rPr>
      <t>sp. Yap / NT</t>
    </r>
  </si>
  <si>
    <t xml:space="preserve">Table S7. </t>
  </si>
  <si>
    <t>DNA isolate</t>
  </si>
  <si>
    <t>Voucher No</t>
  </si>
  <si>
    <t>Region</t>
  </si>
  <si>
    <t>Williamia peltoides</t>
  </si>
  <si>
    <t>―</t>
  </si>
  <si>
    <t>KM204316</t>
  </si>
  <si>
    <t>KM086451</t>
  </si>
  <si>
    <t>California</t>
  </si>
  <si>
    <t>Williamia radiata</t>
  </si>
  <si>
    <t>M601</t>
  </si>
  <si>
    <t>MW278466</t>
  </si>
  <si>
    <t>New Zealand</t>
  </si>
  <si>
    <t>S. pectinata</t>
  </si>
  <si>
    <t>HQ386655</t>
  </si>
  <si>
    <t>HQ386632</t>
  </si>
  <si>
    <t>HQ386656</t>
  </si>
  <si>
    <t>HQ386633</t>
  </si>
  <si>
    <t>HQ386657</t>
  </si>
  <si>
    <t>HQ386634</t>
  </si>
  <si>
    <t>HQ386658</t>
  </si>
  <si>
    <t>HQ386635</t>
  </si>
  <si>
    <t>HQ386659</t>
  </si>
  <si>
    <t>HQ386636</t>
  </si>
  <si>
    <t>HQ386660</t>
  </si>
  <si>
    <t>HQ386637</t>
  </si>
  <si>
    <t>HQ386661</t>
  </si>
  <si>
    <t>HQ386638</t>
  </si>
  <si>
    <t>HQ386662</t>
  </si>
  <si>
    <t>HQ386639</t>
  </si>
  <si>
    <t>HQ386663</t>
  </si>
  <si>
    <t>HQ386640</t>
  </si>
  <si>
    <t>HQ386664</t>
  </si>
  <si>
    <t>HQ386641</t>
  </si>
  <si>
    <t>HQ386665</t>
  </si>
  <si>
    <t>HQ386642</t>
  </si>
  <si>
    <t>HQ386666</t>
  </si>
  <si>
    <t>HQ386643</t>
  </si>
  <si>
    <t>HQ386667</t>
  </si>
  <si>
    <t>HQ386644</t>
  </si>
  <si>
    <t>HQ386668</t>
  </si>
  <si>
    <t>HQ386645</t>
  </si>
  <si>
    <t>HQ386669</t>
  </si>
  <si>
    <t>HQ386646</t>
  </si>
  <si>
    <t>HQ386670</t>
  </si>
  <si>
    <t>HQ386648</t>
  </si>
  <si>
    <t>HQ386671</t>
  </si>
  <si>
    <t>HQ386649</t>
  </si>
  <si>
    <t>HQ386672</t>
  </si>
  <si>
    <t>HQ386650</t>
  </si>
  <si>
    <t>HQ386673</t>
  </si>
  <si>
    <t>HQ386651</t>
  </si>
  <si>
    <t>HQ386674</t>
  </si>
  <si>
    <t>HQ386652</t>
  </si>
  <si>
    <t>HQ386678</t>
  </si>
  <si>
    <t>HQ386679</t>
  </si>
  <si>
    <t>Bermuda</t>
  </si>
  <si>
    <t>KF000840</t>
  </si>
  <si>
    <t>KF000688</t>
  </si>
  <si>
    <t>UF 323716</t>
  </si>
  <si>
    <t>Viti Levu</t>
  </si>
  <si>
    <t>KF000841</t>
  </si>
  <si>
    <t>KF000689</t>
  </si>
  <si>
    <t>UF 324705a</t>
  </si>
  <si>
    <t>KF000842</t>
  </si>
  <si>
    <t>KF000690</t>
  </si>
  <si>
    <t>UF 324705b</t>
  </si>
  <si>
    <t>S. sp</t>
  </si>
  <si>
    <t>KF000843</t>
  </si>
  <si>
    <t>KF000691</t>
  </si>
  <si>
    <t>UF 291950</t>
  </si>
  <si>
    <t>Rarotonga</t>
  </si>
  <si>
    <t>KF000844</t>
  </si>
  <si>
    <t>KF000692</t>
  </si>
  <si>
    <t>UF 310368</t>
  </si>
  <si>
    <t>Yap Island</t>
  </si>
  <si>
    <t>KF000845</t>
  </si>
  <si>
    <t>KF000693</t>
  </si>
  <si>
    <t>UF 296570</t>
  </si>
  <si>
    <t>KF000846</t>
  </si>
  <si>
    <t>KF000694</t>
  </si>
  <si>
    <t>UF 299585</t>
  </si>
  <si>
    <t>KF000847</t>
  </si>
  <si>
    <t>KF000695</t>
  </si>
  <si>
    <t>UF 299501</t>
  </si>
  <si>
    <t>KF000848</t>
  </si>
  <si>
    <t>KF000696</t>
  </si>
  <si>
    <t>UF 294623</t>
  </si>
  <si>
    <t>Raiatea</t>
  </si>
  <si>
    <t>KF000849</t>
  </si>
  <si>
    <t>KF000697</t>
  </si>
  <si>
    <t>UF 292011</t>
  </si>
  <si>
    <t>Moorea</t>
  </si>
  <si>
    <t>KF000850</t>
  </si>
  <si>
    <t>KF000698</t>
  </si>
  <si>
    <t>UF 367624a</t>
  </si>
  <si>
    <t>Vanuatu</t>
  </si>
  <si>
    <t>KF000851</t>
  </si>
  <si>
    <t>KF000699</t>
  </si>
  <si>
    <t>UF 367624b</t>
  </si>
  <si>
    <t>KF000852</t>
  </si>
  <si>
    <t>KF000700</t>
  </si>
  <si>
    <t>UF 368762</t>
  </si>
  <si>
    <t>KF000853</t>
  </si>
  <si>
    <t>KF000701</t>
  </si>
  <si>
    <t>UF 379054</t>
  </si>
  <si>
    <t>Wake Island</t>
  </si>
  <si>
    <t>KF000854</t>
  </si>
  <si>
    <t>KF000702</t>
  </si>
  <si>
    <t>UF 375861</t>
  </si>
  <si>
    <t>KF000855</t>
  </si>
  <si>
    <t>KF000703</t>
  </si>
  <si>
    <t>UF 379038</t>
  </si>
  <si>
    <t>KF000856</t>
  </si>
  <si>
    <t>KF000704</t>
  </si>
  <si>
    <t>UF 324719</t>
  </si>
  <si>
    <t>Onenoa</t>
  </si>
  <si>
    <t>KF000857</t>
  </si>
  <si>
    <t>KF000705</t>
  </si>
  <si>
    <t>UF 324720</t>
  </si>
  <si>
    <t>Tuituila</t>
  </si>
  <si>
    <t>S. recurva</t>
  </si>
  <si>
    <t>KF000858</t>
  </si>
  <si>
    <t>KF000706</t>
  </si>
  <si>
    <t>UF 301336</t>
  </si>
  <si>
    <t>KF000859</t>
  </si>
  <si>
    <t>KF000707</t>
  </si>
  <si>
    <t>UF 301157</t>
  </si>
  <si>
    <t>KF000860</t>
  </si>
  <si>
    <t>KF000708</t>
  </si>
  <si>
    <t>UF 301147</t>
  </si>
  <si>
    <t>KF000861</t>
  </si>
  <si>
    <t>KF000709</t>
  </si>
  <si>
    <t>UF 301159</t>
  </si>
  <si>
    <t>KF000862</t>
  </si>
  <si>
    <t>KF000710</t>
  </si>
  <si>
    <t>UF 301150</t>
  </si>
  <si>
    <t>KF000863</t>
  </si>
  <si>
    <t>KF000711</t>
  </si>
  <si>
    <t>UF 303670</t>
  </si>
  <si>
    <t>Molokai</t>
  </si>
  <si>
    <t>KF000864</t>
  </si>
  <si>
    <t>KF000712</t>
  </si>
  <si>
    <t>UF 303696</t>
  </si>
  <si>
    <t>KF000865</t>
  </si>
  <si>
    <t>KF000713</t>
  </si>
  <si>
    <t>UF 324707</t>
  </si>
  <si>
    <t>New Caledonia</t>
  </si>
  <si>
    <t>KF000866</t>
  </si>
  <si>
    <t>KF000714</t>
  </si>
  <si>
    <t>UF 323717</t>
  </si>
  <si>
    <t>KF000867</t>
  </si>
  <si>
    <t>KF000715</t>
  </si>
  <si>
    <t>UF 324703</t>
  </si>
  <si>
    <t>KF000868</t>
  </si>
  <si>
    <t>KF000716</t>
  </si>
  <si>
    <t>KF000869</t>
  </si>
  <si>
    <t>KF000717</t>
  </si>
  <si>
    <t>UF 288552</t>
  </si>
  <si>
    <t>KF000870</t>
  </si>
  <si>
    <t>KF000718</t>
  </si>
  <si>
    <t>KF000871</t>
  </si>
  <si>
    <t>KF000719</t>
  </si>
  <si>
    <t>UF 348581</t>
  </si>
  <si>
    <t>Tonga</t>
  </si>
  <si>
    <t>KF000872</t>
  </si>
  <si>
    <t>KF000720</t>
  </si>
  <si>
    <t>UF 348566</t>
  </si>
  <si>
    <t>Nauru</t>
  </si>
  <si>
    <t>KF000873</t>
  </si>
  <si>
    <t>KF000721</t>
  </si>
  <si>
    <t>UF 348025</t>
  </si>
  <si>
    <t>KF000874</t>
  </si>
  <si>
    <t>KF000722</t>
  </si>
  <si>
    <t>CASIZ189426</t>
  </si>
  <si>
    <t>New South Wales</t>
  </si>
  <si>
    <t>KF000875</t>
  </si>
  <si>
    <t>KF000723</t>
  </si>
  <si>
    <t>CASIZ189427</t>
  </si>
  <si>
    <t>Victoria</t>
  </si>
  <si>
    <t>KF000876</t>
  </si>
  <si>
    <t>KF000724</t>
  </si>
  <si>
    <t>CASIZ189428</t>
  </si>
  <si>
    <t>KF000877</t>
  </si>
  <si>
    <t>KF000725</t>
  </si>
  <si>
    <t>CASIZ189429</t>
  </si>
  <si>
    <t>KF000878</t>
  </si>
  <si>
    <t>KF000726</t>
  </si>
  <si>
    <t>CASIZ189430</t>
  </si>
  <si>
    <t>KF000879</t>
  </si>
  <si>
    <t>KF000727</t>
  </si>
  <si>
    <t>CASIZ189431</t>
  </si>
  <si>
    <t>Okinawa</t>
  </si>
  <si>
    <t>KF000880</t>
  </si>
  <si>
    <t>KF000728</t>
  </si>
  <si>
    <t>CASIZ189432</t>
  </si>
  <si>
    <t>KF000881</t>
  </si>
  <si>
    <t>KF000729</t>
  </si>
  <si>
    <t>MLP 131631</t>
  </si>
  <si>
    <t>Argentina</t>
  </si>
  <si>
    <t>KF000882</t>
  </si>
  <si>
    <t>KF000730</t>
  </si>
  <si>
    <t>MLP 131632</t>
  </si>
  <si>
    <t>KF000883</t>
  </si>
  <si>
    <t>KF000731</t>
  </si>
  <si>
    <t>MLP 13164</t>
  </si>
  <si>
    <t>KF000884</t>
  </si>
  <si>
    <t>KF000732</t>
  </si>
  <si>
    <t>MLP 13165</t>
  </si>
  <si>
    <t>KF000885</t>
  </si>
  <si>
    <t>KF000733</t>
  </si>
  <si>
    <t>MLP 13166</t>
  </si>
  <si>
    <t>KF000886</t>
  </si>
  <si>
    <t>KF000734</t>
  </si>
  <si>
    <t>CASIZ189433</t>
  </si>
  <si>
    <t>Taiwan</t>
  </si>
  <si>
    <t>KF000887</t>
  </si>
  <si>
    <t>KF000735</t>
  </si>
  <si>
    <t>UF 400391</t>
  </si>
  <si>
    <t>Guam</t>
  </si>
  <si>
    <t>KF000888</t>
  </si>
  <si>
    <t>KF000736</t>
  </si>
  <si>
    <t>UF 392234</t>
  </si>
  <si>
    <t>Mangareva</t>
  </si>
  <si>
    <t>KF000889</t>
  </si>
  <si>
    <t>KF000737</t>
  </si>
  <si>
    <t>UF 310183a</t>
  </si>
  <si>
    <t>Palau</t>
  </si>
  <si>
    <t>KF000890</t>
  </si>
  <si>
    <t>KF000738</t>
  </si>
  <si>
    <t>UF 310183b</t>
  </si>
  <si>
    <t>KF000891</t>
  </si>
  <si>
    <t>KF000739</t>
  </si>
  <si>
    <t>UF 332091a</t>
  </si>
  <si>
    <t>Reunion</t>
  </si>
  <si>
    <t>KF000892</t>
  </si>
  <si>
    <t>KF000740</t>
  </si>
  <si>
    <t>UF 332091b</t>
  </si>
  <si>
    <t>KF000893</t>
  </si>
  <si>
    <t>KF000741</t>
  </si>
  <si>
    <t>UF 351976</t>
  </si>
  <si>
    <t>KF000894</t>
  </si>
  <si>
    <t>KF000742</t>
  </si>
  <si>
    <t>UF 327917</t>
  </si>
  <si>
    <t>Papua</t>
  </si>
  <si>
    <t>KF000895</t>
  </si>
  <si>
    <t>KF000743</t>
  </si>
  <si>
    <t>UF 351975</t>
  </si>
  <si>
    <t>KF000896</t>
  </si>
  <si>
    <t>KF000744</t>
  </si>
  <si>
    <t>UF 288808</t>
  </si>
  <si>
    <t>KF000897</t>
  </si>
  <si>
    <t>KF000745</t>
  </si>
  <si>
    <t>UF 368385</t>
  </si>
  <si>
    <t>Philippines</t>
  </si>
  <si>
    <t>KF000898</t>
  </si>
  <si>
    <t>KF000746</t>
  </si>
  <si>
    <t>UF 368376</t>
  </si>
  <si>
    <t>S. savignyi</t>
  </si>
  <si>
    <t>KF000899</t>
  </si>
  <si>
    <t>KF000747</t>
  </si>
  <si>
    <t>UF 367757</t>
  </si>
  <si>
    <t>Oman</t>
  </si>
  <si>
    <t>KF000900</t>
  </si>
  <si>
    <t>KF000748</t>
  </si>
  <si>
    <t>UF 296586</t>
  </si>
  <si>
    <t>KF000901</t>
  </si>
  <si>
    <t>KF000749</t>
  </si>
  <si>
    <t>UF 368014</t>
  </si>
  <si>
    <t>KF000902</t>
  </si>
  <si>
    <t>KF000750</t>
  </si>
  <si>
    <t>UF 295359</t>
  </si>
  <si>
    <t>KF000903</t>
  </si>
  <si>
    <t>KF000751</t>
  </si>
  <si>
    <t>UF 367730</t>
  </si>
  <si>
    <t>KF000904</t>
  </si>
  <si>
    <t>KF000752</t>
  </si>
  <si>
    <t>UF 296019</t>
  </si>
  <si>
    <t>KF000905</t>
  </si>
  <si>
    <t>KF000753</t>
  </si>
  <si>
    <t>UF 367756</t>
  </si>
  <si>
    <t>KF000906</t>
  </si>
  <si>
    <t>KF000754</t>
  </si>
  <si>
    <t>UF 313434</t>
  </si>
  <si>
    <t>KF000907</t>
  </si>
  <si>
    <t>KF000755</t>
  </si>
  <si>
    <t>UF 313422</t>
  </si>
  <si>
    <t>KF000908</t>
  </si>
  <si>
    <t>KF000756</t>
  </si>
  <si>
    <t>UF 350553</t>
  </si>
  <si>
    <t>Honshu</t>
  </si>
  <si>
    <t>KF000909</t>
  </si>
  <si>
    <t>KF000757</t>
  </si>
  <si>
    <t>UF 351755</t>
  </si>
  <si>
    <t>KF000910</t>
  </si>
  <si>
    <t>KF000758</t>
  </si>
  <si>
    <t>UF 351778</t>
  </si>
  <si>
    <t>KF000911</t>
  </si>
  <si>
    <t>KF000759</t>
  </si>
  <si>
    <t>UF 310519</t>
  </si>
  <si>
    <t>KF000912</t>
  </si>
  <si>
    <t>KF000760</t>
  </si>
  <si>
    <t>UF 310521</t>
  </si>
  <si>
    <t>KF000913</t>
  </si>
  <si>
    <t>KF000761</t>
  </si>
  <si>
    <t>UF 310711</t>
  </si>
  <si>
    <t>KF000914</t>
  </si>
  <si>
    <t>KF000762</t>
  </si>
  <si>
    <t>UF 368383</t>
  </si>
  <si>
    <t>KF000915</t>
  </si>
  <si>
    <t>KF000763</t>
  </si>
  <si>
    <t>UF 382817</t>
  </si>
  <si>
    <t>Trinidad &amp; Tobago</t>
  </si>
  <si>
    <t>KF000916</t>
  </si>
  <si>
    <t>KF000764</t>
  </si>
  <si>
    <t>UF 292268</t>
  </si>
  <si>
    <t>Singapore</t>
  </si>
  <si>
    <t>KF000917</t>
  </si>
  <si>
    <t>KF000765</t>
  </si>
  <si>
    <t>UF 292269</t>
  </si>
  <si>
    <t>KF000918</t>
  </si>
  <si>
    <t>KF000766</t>
  </si>
  <si>
    <t>UF 341298</t>
  </si>
  <si>
    <t>KF000919</t>
  </si>
  <si>
    <t>KF000767</t>
  </si>
  <si>
    <t>UF 54116</t>
  </si>
  <si>
    <t>Florida</t>
  </si>
  <si>
    <t>KF000920</t>
  </si>
  <si>
    <t>KF000768</t>
  </si>
  <si>
    <t>UF 79313</t>
  </si>
  <si>
    <t>KF000921</t>
  </si>
  <si>
    <t>KF000769</t>
  </si>
  <si>
    <t>UF 254828</t>
  </si>
  <si>
    <t>KF000922</t>
  </si>
  <si>
    <t>KF000770</t>
  </si>
  <si>
    <t>NHMUK 20080071</t>
  </si>
  <si>
    <t>Ghana</t>
  </si>
  <si>
    <t>KF000923</t>
  </si>
  <si>
    <t>KF000771</t>
  </si>
  <si>
    <t>NHMUK 1994092</t>
  </si>
  <si>
    <t>South Georgia</t>
  </si>
  <si>
    <t>KF000924</t>
  </si>
  <si>
    <t>KF000772</t>
  </si>
  <si>
    <t>MLP 131701</t>
  </si>
  <si>
    <t>KF000925</t>
  </si>
  <si>
    <t>KF000773</t>
  </si>
  <si>
    <t>MLP 131702</t>
  </si>
  <si>
    <t>KF000926</t>
  </si>
  <si>
    <t>KF000774</t>
  </si>
  <si>
    <t>AM C392698</t>
  </si>
  <si>
    <t>KF000927</t>
  </si>
  <si>
    <t>KF000775</t>
  </si>
  <si>
    <t>AM C3925918</t>
  </si>
  <si>
    <t>KF000928</t>
  </si>
  <si>
    <t>KF000776</t>
  </si>
  <si>
    <t>AM C447275</t>
  </si>
  <si>
    <t>Queensland</t>
  </si>
  <si>
    <t>KF000929</t>
  </si>
  <si>
    <t>KF000777</t>
  </si>
  <si>
    <t>UF 292259</t>
  </si>
  <si>
    <t>Bohol</t>
  </si>
  <si>
    <t>KF000930</t>
  </si>
  <si>
    <t>KF000778</t>
  </si>
  <si>
    <t>UF 324725</t>
  </si>
  <si>
    <t>KF000931</t>
  </si>
  <si>
    <t>KF000779</t>
  </si>
  <si>
    <t>UF 324728</t>
  </si>
  <si>
    <t>KF000932</t>
  </si>
  <si>
    <t>KF000780</t>
  </si>
  <si>
    <t>UF 367180</t>
  </si>
  <si>
    <t>Negros</t>
  </si>
  <si>
    <t>KF000933</t>
  </si>
  <si>
    <t>KF000781</t>
  </si>
  <si>
    <t>UF 368378</t>
  </si>
  <si>
    <t>Cebu</t>
  </si>
  <si>
    <t>KF000934</t>
  </si>
  <si>
    <t>KF000782</t>
  </si>
  <si>
    <t>UF 368380</t>
  </si>
  <si>
    <t>KF000935</t>
  </si>
  <si>
    <t>KF000783</t>
  </si>
  <si>
    <t>UF 368381</t>
  </si>
  <si>
    <t>KF000936</t>
  </si>
  <si>
    <t>KF000784</t>
  </si>
  <si>
    <t>UF 368384</t>
  </si>
  <si>
    <t>KF000937</t>
  </si>
  <si>
    <t>KF000785</t>
  </si>
  <si>
    <t>UF 375653</t>
  </si>
  <si>
    <t>S. ordinata</t>
  </si>
  <si>
    <t>KF000938</t>
  </si>
  <si>
    <t>KF000786</t>
  </si>
  <si>
    <t>NHMUK 20080191</t>
  </si>
  <si>
    <t>Thailand</t>
  </si>
  <si>
    <t>KF000939</t>
  </si>
  <si>
    <t>KF000787</t>
  </si>
  <si>
    <t>NHMUK 20080198</t>
  </si>
  <si>
    <t>KF000940</t>
  </si>
  <si>
    <t>KF000788</t>
  </si>
  <si>
    <t>NHMUK 20080195</t>
  </si>
  <si>
    <t>KF000941</t>
  </si>
  <si>
    <t>KF000789</t>
  </si>
  <si>
    <t>NHMUK 20080194</t>
  </si>
  <si>
    <t>KF000942</t>
  </si>
  <si>
    <t>KF000790</t>
  </si>
  <si>
    <t>NHMUK 20080192</t>
  </si>
  <si>
    <t>KF000943</t>
  </si>
  <si>
    <t>KF000791</t>
  </si>
  <si>
    <t>NHMUK 20080196</t>
  </si>
  <si>
    <t>Western Australia</t>
  </si>
  <si>
    <t>KF000944</t>
  </si>
  <si>
    <t>KF000792</t>
  </si>
  <si>
    <t>NHMUK 20080197a</t>
  </si>
  <si>
    <t>KF000945</t>
  </si>
  <si>
    <t>KF000793</t>
  </si>
  <si>
    <t>NHMUK 20080197b</t>
  </si>
  <si>
    <t>KF000946</t>
  </si>
  <si>
    <t>KF000794</t>
  </si>
  <si>
    <t>NHMUK 20060243</t>
  </si>
  <si>
    <t>Tanzania</t>
  </si>
  <si>
    <t>KF000947</t>
  </si>
  <si>
    <t>KF000795</t>
  </si>
  <si>
    <t>NHMUK 20040811</t>
  </si>
  <si>
    <t>Timor</t>
  </si>
  <si>
    <t>KF000948</t>
  </si>
  <si>
    <t>KF000796</t>
  </si>
  <si>
    <t>NHMUK 20080069</t>
  </si>
  <si>
    <t>Marquesas</t>
  </si>
  <si>
    <t>KF000949</t>
  </si>
  <si>
    <t>KF000797</t>
  </si>
  <si>
    <t>NHMUK 20060463</t>
  </si>
  <si>
    <t>Mozambique</t>
  </si>
  <si>
    <t>KF000950</t>
  </si>
  <si>
    <t>KF000798</t>
  </si>
  <si>
    <t>NHMUK 20040741</t>
  </si>
  <si>
    <t>KF000951</t>
  </si>
  <si>
    <t>KF000799</t>
  </si>
  <si>
    <t>NHMUK 20080193</t>
  </si>
  <si>
    <t>Tasmania</t>
  </si>
  <si>
    <t>KF000952</t>
  </si>
  <si>
    <t>KF000800</t>
  </si>
  <si>
    <t>UF 368377</t>
  </si>
  <si>
    <t>KF000953</t>
  </si>
  <si>
    <t>KF000801</t>
  </si>
  <si>
    <t>UF 368379</t>
  </si>
  <si>
    <t>KF000954</t>
  </si>
  <si>
    <t>KF000802</t>
  </si>
  <si>
    <t>UF 366011</t>
  </si>
  <si>
    <t>Mauritius</t>
  </si>
  <si>
    <t>S. maura</t>
  </si>
  <si>
    <t>KF000956</t>
  </si>
  <si>
    <t>KF000803</t>
  </si>
  <si>
    <t>UF 14140</t>
  </si>
  <si>
    <t>Ecuador</t>
  </si>
  <si>
    <t>KF000955</t>
  </si>
  <si>
    <t>KF000804</t>
  </si>
  <si>
    <t>UF 367494</t>
  </si>
  <si>
    <t>KF000957</t>
  </si>
  <si>
    <t>KF000805</t>
  </si>
  <si>
    <t>UF 303783</t>
  </si>
  <si>
    <t>Easter Island</t>
  </si>
  <si>
    <t>KF000958</t>
  </si>
  <si>
    <t>KF000806</t>
  </si>
  <si>
    <t>UF 332959</t>
  </si>
  <si>
    <t>KF000959</t>
  </si>
  <si>
    <t>KF000807</t>
  </si>
  <si>
    <t>UF 351511</t>
  </si>
  <si>
    <t>Panama</t>
  </si>
  <si>
    <t>KF000960</t>
  </si>
  <si>
    <t>KF000808</t>
  </si>
  <si>
    <t>UF 359623</t>
  </si>
  <si>
    <t>KF000961</t>
  </si>
  <si>
    <t>KF000809</t>
  </si>
  <si>
    <t>UF 359681</t>
  </si>
  <si>
    <t>KF000962</t>
  </si>
  <si>
    <t>KF000810</t>
  </si>
  <si>
    <t>MLP 13168</t>
  </si>
  <si>
    <t>KF000963</t>
  </si>
  <si>
    <t>KF000811</t>
  </si>
  <si>
    <t>MLP 13169</t>
  </si>
  <si>
    <t>KF000964</t>
  </si>
  <si>
    <t>KF000812</t>
  </si>
  <si>
    <t>MLP 13167</t>
  </si>
  <si>
    <t>KF000965</t>
  </si>
  <si>
    <t>KF000813</t>
  </si>
  <si>
    <t>UF 295378</t>
  </si>
  <si>
    <t>KF000966</t>
  </si>
  <si>
    <t>KF000814</t>
  </si>
  <si>
    <t>Papua New Guinea</t>
  </si>
  <si>
    <t>KF000967</t>
  </si>
  <si>
    <t>KF000815</t>
  </si>
  <si>
    <t>UF 322435</t>
  </si>
  <si>
    <t>KF000968</t>
  </si>
  <si>
    <t>KF000816</t>
  </si>
  <si>
    <t>UF 322540</t>
  </si>
  <si>
    <t>KF000969</t>
  </si>
  <si>
    <t>KF000817</t>
  </si>
  <si>
    <t>UF 327900</t>
  </si>
  <si>
    <t>KF000970</t>
  </si>
  <si>
    <t>KF000818</t>
  </si>
  <si>
    <t>UF 332973</t>
  </si>
  <si>
    <t>KF000971</t>
  </si>
  <si>
    <t>KF000819</t>
  </si>
  <si>
    <t>UF 366438</t>
  </si>
  <si>
    <t>S. jiigurruensis</t>
  </si>
  <si>
    <t>KF000972</t>
  </si>
  <si>
    <t>KF000820</t>
  </si>
  <si>
    <t>UF 323720</t>
  </si>
  <si>
    <t>KF000973</t>
  </si>
  <si>
    <t>KF000821</t>
  </si>
  <si>
    <t>UF 351589</t>
  </si>
  <si>
    <t>KF000974</t>
  </si>
  <si>
    <t>KF000822</t>
  </si>
  <si>
    <t>UF 351617</t>
  </si>
  <si>
    <t>KF000975</t>
  </si>
  <si>
    <t>KF000823</t>
  </si>
  <si>
    <t>UF 351619</t>
  </si>
  <si>
    <t>KF000976</t>
  </si>
  <si>
    <t>KF000824</t>
  </si>
  <si>
    <t>UF 351784</t>
  </si>
  <si>
    <t>KF000977</t>
  </si>
  <si>
    <t>KF000825</t>
  </si>
  <si>
    <t>UF 351837</t>
  </si>
  <si>
    <t>KF000978</t>
  </si>
  <si>
    <t>KF000826</t>
  </si>
  <si>
    <t>UF 310785</t>
  </si>
  <si>
    <t>Bali</t>
  </si>
  <si>
    <t>KF000979</t>
  </si>
  <si>
    <t>KF000827</t>
  </si>
  <si>
    <t>UF 324987</t>
  </si>
  <si>
    <t>KF000980</t>
  </si>
  <si>
    <t>KF000828</t>
  </si>
  <si>
    <t>UF 329040</t>
  </si>
  <si>
    <t>Sulawesi</t>
  </si>
  <si>
    <t>KF000981</t>
  </si>
  <si>
    <t>KF000829</t>
  </si>
  <si>
    <t>UF 329052</t>
  </si>
  <si>
    <t>KF000982</t>
  </si>
  <si>
    <t>KF000830</t>
  </si>
  <si>
    <t>UF 330847</t>
  </si>
  <si>
    <t>KF000983</t>
  </si>
  <si>
    <t>KF000831</t>
  </si>
  <si>
    <t>UF 351673</t>
  </si>
  <si>
    <t>KF000984</t>
  </si>
  <si>
    <t>KF000832</t>
  </si>
  <si>
    <t>CASIZ189434</t>
  </si>
  <si>
    <t>KF000985</t>
  </si>
  <si>
    <t>KF000833</t>
  </si>
  <si>
    <t>CASIZ189435</t>
  </si>
  <si>
    <t>KF000986</t>
  </si>
  <si>
    <t>KF000834</t>
  </si>
  <si>
    <t>CASIZ189436</t>
  </si>
  <si>
    <t>KF000987</t>
  </si>
  <si>
    <t>KF000835</t>
  </si>
  <si>
    <t>CASIZ189437</t>
  </si>
  <si>
    <t>KF000988</t>
  </si>
  <si>
    <t>KF000836</t>
  </si>
  <si>
    <t>CASIZ189438</t>
  </si>
  <si>
    <t>KF000989</t>
  </si>
  <si>
    <t>KF000837</t>
  </si>
  <si>
    <t>AM C459332</t>
  </si>
  <si>
    <t>KF000990</t>
  </si>
  <si>
    <t>KF000838</t>
  </si>
  <si>
    <t>AM C447573</t>
  </si>
  <si>
    <t>KF000991</t>
  </si>
  <si>
    <t>KF000839</t>
  </si>
  <si>
    <t>AM C392168</t>
  </si>
  <si>
    <t>M001</t>
  </si>
  <si>
    <t>AM C585050</t>
  </si>
  <si>
    <t>M004</t>
  </si>
  <si>
    <t>AM C585151</t>
  </si>
  <si>
    <t>M006</t>
  </si>
  <si>
    <t>AM C584791</t>
  </si>
  <si>
    <t>M010</t>
  </si>
  <si>
    <t>AM C585938</t>
  </si>
  <si>
    <t>Lord Howe Island</t>
  </si>
  <si>
    <t>M012</t>
  </si>
  <si>
    <t>AM C585155</t>
  </si>
  <si>
    <t>M013</t>
  </si>
  <si>
    <t>AM C585073</t>
  </si>
  <si>
    <t>Northern Territory</t>
  </si>
  <si>
    <t>M015</t>
  </si>
  <si>
    <t>AM C585885</t>
  </si>
  <si>
    <t>M026</t>
  </si>
  <si>
    <t>AM C584663</t>
  </si>
  <si>
    <t>M027</t>
  </si>
  <si>
    <t>AM C585313</t>
  </si>
  <si>
    <t>M028</t>
  </si>
  <si>
    <t>AM C585076</t>
  </si>
  <si>
    <t>M030</t>
  </si>
  <si>
    <t>AM C585175</t>
  </si>
  <si>
    <t>M034</t>
  </si>
  <si>
    <t>AM C585317</t>
  </si>
  <si>
    <t>M035</t>
  </si>
  <si>
    <t>AM C585084</t>
  </si>
  <si>
    <t>M040</t>
  </si>
  <si>
    <t>AM C585168</t>
  </si>
  <si>
    <t>M041</t>
  </si>
  <si>
    <t>AM C584902</t>
  </si>
  <si>
    <t>M042</t>
  </si>
  <si>
    <t>AM C585303</t>
  </si>
  <si>
    <t>M043</t>
  </si>
  <si>
    <t>AM C585051</t>
  </si>
  <si>
    <t>M044</t>
  </si>
  <si>
    <t>AM C585304</t>
  </si>
  <si>
    <t>M045</t>
  </si>
  <si>
    <t>AM C585489</t>
  </si>
  <si>
    <t>M053</t>
  </si>
  <si>
    <t>AM C585306</t>
  </si>
  <si>
    <t>M066</t>
  </si>
  <si>
    <t>AM C585307</t>
  </si>
  <si>
    <t>M067</t>
  </si>
  <si>
    <t>AM C585299</t>
  </si>
  <si>
    <t>M070</t>
  </si>
  <si>
    <t>AM C585301</t>
  </si>
  <si>
    <t>M071</t>
  </si>
  <si>
    <t>AM C585302</t>
  </si>
  <si>
    <t>M072</t>
  </si>
  <si>
    <t>AM C585122</t>
  </si>
  <si>
    <t>M073</t>
  </si>
  <si>
    <t>AM C585123</t>
  </si>
  <si>
    <t>M074</t>
  </si>
  <si>
    <t>AM C585186</t>
  </si>
  <si>
    <t>M075</t>
  </si>
  <si>
    <t>AM C585172</t>
  </si>
  <si>
    <t>M076</t>
  </si>
  <si>
    <t>AM C585066</t>
  </si>
  <si>
    <t>M077</t>
  </si>
  <si>
    <t>AM C585130</t>
  </si>
  <si>
    <t>M078</t>
  </si>
  <si>
    <t>AM C585067</t>
  </si>
  <si>
    <t>M079</t>
  </si>
  <si>
    <t>AM C585132</t>
  </si>
  <si>
    <t>M080</t>
  </si>
  <si>
    <t>AM C585133</t>
  </si>
  <si>
    <t>M081</t>
  </si>
  <si>
    <t>AM</t>
  </si>
  <si>
    <t>M082</t>
  </si>
  <si>
    <t>M083</t>
  </si>
  <si>
    <t>AM C585146</t>
  </si>
  <si>
    <t>M084</t>
  </si>
  <si>
    <t>AM C585173</t>
  </si>
  <si>
    <t>M085</t>
  </si>
  <si>
    <t>AM C585174</t>
  </si>
  <si>
    <t>M086</t>
  </si>
  <si>
    <t>AM C585069</t>
  </si>
  <si>
    <t>M087</t>
  </si>
  <si>
    <t>AM C585089</t>
  </si>
  <si>
    <t>M088</t>
  </si>
  <si>
    <t>AM C585485</t>
  </si>
  <si>
    <t>M089</t>
  </si>
  <si>
    <t>AM C585487</t>
  </si>
  <si>
    <t>M090</t>
  </si>
  <si>
    <t>AM C585094</t>
  </si>
  <si>
    <t>M091</t>
  </si>
  <si>
    <t>AM C585188</t>
  </si>
  <si>
    <t>M092</t>
  </si>
  <si>
    <t>AM C585077</t>
  </si>
  <si>
    <t>M093</t>
  </si>
  <si>
    <t>AM C585086</t>
  </si>
  <si>
    <t>M094</t>
  </si>
  <si>
    <t>AM C585097</t>
  </si>
  <si>
    <t>M095</t>
  </si>
  <si>
    <t>AM C585842</t>
  </si>
  <si>
    <t>M096</t>
  </si>
  <si>
    <t>AM C585074</t>
  </si>
  <si>
    <t>M098</t>
  </si>
  <si>
    <t>AM C585052</t>
  </si>
  <si>
    <t>M099</t>
  </si>
  <si>
    <t>WAM S74047</t>
  </si>
  <si>
    <t>M100</t>
  </si>
  <si>
    <t>WAM S74048</t>
  </si>
  <si>
    <t>M101</t>
  </si>
  <si>
    <t>AM C585207</t>
  </si>
  <si>
    <t>South Australia</t>
  </si>
  <si>
    <t>M102</t>
  </si>
  <si>
    <t>AM C585288</t>
  </si>
  <si>
    <t>M103</t>
  </si>
  <si>
    <t>AM C585285</t>
  </si>
  <si>
    <t>M104</t>
  </si>
  <si>
    <t>AM C585180</t>
  </si>
  <si>
    <t>M105</t>
  </si>
  <si>
    <t>AM C585755</t>
  </si>
  <si>
    <t>M106</t>
  </si>
  <si>
    <t>AM C585267</t>
  </si>
  <si>
    <t>M107</t>
  </si>
  <si>
    <t>AM C585270</t>
  </si>
  <si>
    <t>M108</t>
  </si>
  <si>
    <t>AM C585263</t>
  </si>
  <si>
    <t>M109</t>
  </si>
  <si>
    <t>AM C584835</t>
  </si>
  <si>
    <t>M110</t>
  </si>
  <si>
    <t>AM C585265</t>
  </si>
  <si>
    <t>M111</t>
  </si>
  <si>
    <t>AM C585660</t>
  </si>
  <si>
    <t>M112</t>
  </si>
  <si>
    <t>AM C585269</t>
  </si>
  <si>
    <t>M113</t>
  </si>
  <si>
    <t>AM C585273</t>
  </si>
  <si>
    <t>M114</t>
  </si>
  <si>
    <t>AM C585259</t>
  </si>
  <si>
    <t>M115</t>
  </si>
  <si>
    <t>AM C585271</t>
  </si>
  <si>
    <t>M116</t>
  </si>
  <si>
    <t>AM C585258</t>
  </si>
  <si>
    <t>M117</t>
  </si>
  <si>
    <t>AM C585252</t>
  </si>
  <si>
    <t>M118</t>
  </si>
  <si>
    <t>AM C585876</t>
  </si>
  <si>
    <t>M119</t>
  </si>
  <si>
    <t>AM C585877</t>
  </si>
  <si>
    <t>M120</t>
  </si>
  <si>
    <t>AM C585730</t>
  </si>
  <si>
    <t>M121</t>
  </si>
  <si>
    <t>AM C585209</t>
  </si>
  <si>
    <t>M122</t>
  </si>
  <si>
    <t>AM C585211</t>
  </si>
  <si>
    <t>M123</t>
  </si>
  <si>
    <t>AM C585212</t>
  </si>
  <si>
    <t>M124</t>
  </si>
  <si>
    <t>AM C595943</t>
  </si>
  <si>
    <t>M125</t>
  </si>
  <si>
    <t>AM C595908</t>
  </si>
  <si>
    <t>M126</t>
  </si>
  <si>
    <t>AM C585365</t>
  </si>
  <si>
    <t>M127</t>
  </si>
  <si>
    <t>AM C585935</t>
  </si>
  <si>
    <t>M128</t>
  </si>
  <si>
    <t>AM C585369</t>
  </si>
  <si>
    <t>M129</t>
  </si>
  <si>
    <t>AM C585115</t>
  </si>
  <si>
    <t>M130</t>
  </si>
  <si>
    <t>AM C585312</t>
  </si>
  <si>
    <t>M131</t>
  </si>
  <si>
    <t>AM C585871</t>
  </si>
  <si>
    <t>M132</t>
  </si>
  <si>
    <t>AM C585160</t>
  </si>
  <si>
    <t>M133</t>
  </si>
  <si>
    <t>AM C585872</t>
  </si>
  <si>
    <t>M134</t>
  </si>
  <si>
    <t>AM C585158</t>
  </si>
  <si>
    <t>M135</t>
  </si>
  <si>
    <t>AM C585268</t>
  </si>
  <si>
    <t>M136</t>
  </si>
  <si>
    <t>AM C585873</t>
  </si>
  <si>
    <t>M137</t>
  </si>
  <si>
    <t>AM C585161</t>
  </si>
  <si>
    <t>M138</t>
  </si>
  <si>
    <t>AM C585162</t>
  </si>
  <si>
    <t>M139</t>
  </si>
  <si>
    <t>AM C585163</t>
  </si>
  <si>
    <t>M140</t>
  </si>
  <si>
    <t>AM C585096</t>
  </si>
  <si>
    <t>M141</t>
  </si>
  <si>
    <t>AM C585099</t>
  </si>
  <si>
    <t>M142</t>
  </si>
  <si>
    <t>AM C585087</t>
  </si>
  <si>
    <t>M144</t>
  </si>
  <si>
    <t>AM C585092</t>
  </si>
  <si>
    <t>M145</t>
  </si>
  <si>
    <t>AM C585093</t>
  </si>
  <si>
    <t>M146</t>
  </si>
  <si>
    <t>AM C585488</t>
  </si>
  <si>
    <t>M147</t>
  </si>
  <si>
    <t>AM C585189</t>
  </si>
  <si>
    <t>M148</t>
  </si>
  <si>
    <t>AM C585070</t>
  </si>
  <si>
    <t>M149</t>
  </si>
  <si>
    <t>AM C585071</t>
  </si>
  <si>
    <t>M150</t>
  </si>
  <si>
    <t>AM C585085</t>
  </si>
  <si>
    <t>M151</t>
  </si>
  <si>
    <t>AM C585065</t>
  </si>
  <si>
    <t>M152</t>
  </si>
  <si>
    <t>AM C585061</t>
  </si>
  <si>
    <t>M153</t>
  </si>
  <si>
    <t>AM C585038</t>
  </si>
  <si>
    <t>M154</t>
  </si>
  <si>
    <t>AM C585114</t>
  </si>
  <si>
    <t>M155</t>
  </si>
  <si>
    <t>AM C585047</t>
  </si>
  <si>
    <t>M156</t>
  </si>
  <si>
    <t>AM C585048</t>
  </si>
  <si>
    <t>M157</t>
  </si>
  <si>
    <t>AM C585049</t>
  </si>
  <si>
    <t>M158</t>
  </si>
  <si>
    <t>AM C585043</t>
  </si>
  <si>
    <t>M159</t>
  </si>
  <si>
    <t>AM C585044</t>
  </si>
  <si>
    <t>M160</t>
  </si>
  <si>
    <t>AM C585045</t>
  </si>
  <si>
    <t>M161</t>
  </si>
  <si>
    <t>AM C585046</t>
  </si>
  <si>
    <t>M162</t>
  </si>
  <si>
    <t>AM C585035</t>
  </si>
  <si>
    <t>M163</t>
  </si>
  <si>
    <t>AM C585036</t>
  </si>
  <si>
    <t>M164</t>
  </si>
  <si>
    <t>AM C585037</t>
  </si>
  <si>
    <t>M165</t>
  </si>
  <si>
    <t>AM C585041</t>
  </si>
  <si>
    <t>M166</t>
  </si>
  <si>
    <t>AM C585039</t>
  </si>
  <si>
    <t>M167</t>
  </si>
  <si>
    <t>AM C585042</t>
  </si>
  <si>
    <t>M168</t>
  </si>
  <si>
    <t>AM C585286</t>
  </si>
  <si>
    <t>M169</t>
  </si>
  <si>
    <t>AM C585287</t>
  </si>
  <si>
    <t>M170</t>
  </si>
  <si>
    <t>AM C585260</t>
  </si>
  <si>
    <t>M171</t>
  </si>
  <si>
    <t>AM C585878</t>
  </si>
  <si>
    <t>M172</t>
  </si>
  <si>
    <t>AM C585879</t>
  </si>
  <si>
    <t>M173</t>
  </si>
  <si>
    <t>AM C584834</t>
  </si>
  <si>
    <t>M174</t>
  </si>
  <si>
    <t>AM C585251</t>
  </si>
  <si>
    <t>M175</t>
  </si>
  <si>
    <t>AM C585256</t>
  </si>
  <si>
    <t>M176</t>
  </si>
  <si>
    <t>AM C585257</t>
  </si>
  <si>
    <t>M177</t>
  </si>
  <si>
    <t>AM C585284</t>
  </si>
  <si>
    <t>M178</t>
  </si>
  <si>
    <t>AM C585187</t>
  </si>
  <si>
    <t>M179</t>
  </si>
  <si>
    <t>AM C585181</t>
  </si>
  <si>
    <t>M180</t>
  </si>
  <si>
    <t>AM C584792</t>
  </si>
  <si>
    <t>M181</t>
  </si>
  <si>
    <t>AM C584793</t>
  </si>
  <si>
    <t>M182</t>
  </si>
  <si>
    <t>AM C585128</t>
  </si>
  <si>
    <t>M183</t>
  </si>
  <si>
    <t>AM C585124</t>
  </si>
  <si>
    <t>M184</t>
  </si>
  <si>
    <t>AM C585125</t>
  </si>
  <si>
    <t>M185</t>
  </si>
  <si>
    <t>AM C585068</t>
  </si>
  <si>
    <t>M186</t>
  </si>
  <si>
    <t>AM C585147</t>
  </si>
  <si>
    <t>M187</t>
  </si>
  <si>
    <t>AM C585148</t>
  </si>
  <si>
    <t>M188</t>
  </si>
  <si>
    <t>AM C585149</t>
  </si>
  <si>
    <t>M189</t>
  </si>
  <si>
    <t>AM C585150</t>
  </si>
  <si>
    <t>AM C585143</t>
  </si>
  <si>
    <t>M191</t>
  </si>
  <si>
    <t>AM C585033</t>
  </si>
  <si>
    <t>M192</t>
  </si>
  <si>
    <t>AM C585040</t>
  </si>
  <si>
    <t>M193</t>
  </si>
  <si>
    <t>AM C585034</t>
  </si>
  <si>
    <t>M194</t>
  </si>
  <si>
    <t>AM C585294</t>
  </si>
  <si>
    <t>Australia</t>
  </si>
  <si>
    <t>M195</t>
  </si>
  <si>
    <t>AM C585295</t>
  </si>
  <si>
    <t>M196</t>
  </si>
  <si>
    <t>AM C585293</t>
  </si>
  <si>
    <t>M197</t>
  </si>
  <si>
    <t>AM C585292</t>
  </si>
  <si>
    <t>M198</t>
  </si>
  <si>
    <t>AM C585291</t>
  </si>
  <si>
    <t>M199</t>
  </si>
  <si>
    <t>AM C585218</t>
  </si>
  <si>
    <t>M200</t>
  </si>
  <si>
    <t>AM C585223</t>
  </si>
  <si>
    <t>M201</t>
  </si>
  <si>
    <t>AM C585217</t>
  </si>
  <si>
    <t>M202</t>
  </si>
  <si>
    <t>AM C585222</t>
  </si>
  <si>
    <t>M203</t>
  </si>
  <si>
    <t>AM C585219</t>
  </si>
  <si>
    <t>M204</t>
  </si>
  <si>
    <t>AM C585220</t>
  </si>
  <si>
    <t>M205</t>
  </si>
  <si>
    <t>AM C584676</t>
  </si>
  <si>
    <t>M206</t>
  </si>
  <si>
    <t>AM C585886</t>
  </si>
  <si>
    <t>M207</t>
  </si>
  <si>
    <t>AM C585310</t>
  </si>
  <si>
    <t>M208</t>
  </si>
  <si>
    <t>AM C585311</t>
  </si>
  <si>
    <t>M209</t>
  </si>
  <si>
    <t>AM C585864</t>
  </si>
  <si>
    <t>M210</t>
  </si>
  <si>
    <t>AM C585867</t>
  </si>
  <si>
    <t>M211</t>
  </si>
  <si>
    <t>AM C585868</t>
  </si>
  <si>
    <t>M212</t>
  </si>
  <si>
    <t>AM C585865</t>
  </si>
  <si>
    <t>M213</t>
  </si>
  <si>
    <t>AM C585866</t>
  </si>
  <si>
    <t>M214</t>
  </si>
  <si>
    <t>AM C585139</t>
  </si>
  <si>
    <t>M215</t>
  </si>
  <si>
    <t>AM C585140</t>
  </si>
  <si>
    <t>M216</t>
  </si>
  <si>
    <t>AM C585141</t>
  </si>
  <si>
    <t>M217</t>
  </si>
  <si>
    <t>AM C585020</t>
  </si>
  <si>
    <t>Norfolk Island</t>
  </si>
  <si>
    <t>M218</t>
  </si>
  <si>
    <t>AM C585021</t>
  </si>
  <si>
    <t>M219</t>
  </si>
  <si>
    <t>AM C585024</t>
  </si>
  <si>
    <t>M220</t>
  </si>
  <si>
    <t>AM C585026</t>
  </si>
  <si>
    <t>M221</t>
  </si>
  <si>
    <t>AM C585023</t>
  </si>
  <si>
    <t>M222</t>
  </si>
  <si>
    <t>AM C585057</t>
  </si>
  <si>
    <t>M223</t>
  </si>
  <si>
    <t>AM C585055</t>
  </si>
  <si>
    <t>M224</t>
  </si>
  <si>
    <t>AM C585056</t>
  </si>
  <si>
    <t>M225</t>
  </si>
  <si>
    <t>AM C585054</t>
  </si>
  <si>
    <t>M226</t>
  </si>
  <si>
    <t>AM C585053</t>
  </si>
  <si>
    <t>M227</t>
  </si>
  <si>
    <t>AM C585102</t>
  </si>
  <si>
    <t>Pakistan</t>
  </si>
  <si>
    <t>M228</t>
  </si>
  <si>
    <t>AM C585103</t>
  </si>
  <si>
    <t>M229</t>
  </si>
  <si>
    <t>AM C585856</t>
  </si>
  <si>
    <t>M230</t>
  </si>
  <si>
    <t>AM C585857</t>
  </si>
  <si>
    <t>M231</t>
  </si>
  <si>
    <t>AM C585858</t>
  </si>
  <si>
    <t>M232</t>
  </si>
  <si>
    <t>AM C585104</t>
  </si>
  <si>
    <t>M233</t>
  </si>
  <si>
    <t>AM C585859</t>
  </si>
  <si>
    <t>M234</t>
  </si>
  <si>
    <t>AM C585105</t>
  </si>
  <si>
    <t>M235</t>
  </si>
  <si>
    <t>AM C585854</t>
  </si>
  <si>
    <t>M236</t>
  </si>
  <si>
    <t>AM C585855</t>
  </si>
  <si>
    <t>M237</t>
  </si>
  <si>
    <t>AM C585100</t>
  </si>
  <si>
    <t>M238</t>
  </si>
  <si>
    <t>AM C585101</t>
  </si>
  <si>
    <t>M239</t>
  </si>
  <si>
    <t>AM C585892</t>
  </si>
  <si>
    <t>M240</t>
  </si>
  <si>
    <t>AM C585848</t>
  </si>
  <si>
    <t>M241</t>
  </si>
  <si>
    <t>AM C585849</t>
  </si>
  <si>
    <t>M242</t>
  </si>
  <si>
    <t>AM C585851</t>
  </si>
  <si>
    <t>M243</t>
  </si>
  <si>
    <t>AM C585843</t>
  </si>
  <si>
    <t>M244</t>
  </si>
  <si>
    <t>AM C585844</t>
  </si>
  <si>
    <t>M245</t>
  </si>
  <si>
    <t>AM C585845</t>
  </si>
  <si>
    <t>S. punctata</t>
  </si>
  <si>
    <t>M246</t>
  </si>
  <si>
    <t>AM C585834</t>
  </si>
  <si>
    <t>M247</t>
  </si>
  <si>
    <t>AM C585835</t>
  </si>
  <si>
    <t>M248</t>
  </si>
  <si>
    <t>AM C585836</t>
  </si>
  <si>
    <t>M249</t>
  </si>
  <si>
    <t>AM C584971</t>
  </si>
  <si>
    <t>M250</t>
  </si>
  <si>
    <t>AM C584972</t>
  </si>
  <si>
    <t>M251</t>
  </si>
  <si>
    <t>AM C584969</t>
  </si>
  <si>
    <t>M252</t>
  </si>
  <si>
    <t>AM C584970</t>
  </si>
  <si>
    <t>M253</t>
  </si>
  <si>
    <t>AM C584964</t>
  </si>
  <si>
    <t>M254</t>
  </si>
  <si>
    <t>AM C584968</t>
  </si>
  <si>
    <t>M255</t>
  </si>
  <si>
    <t>AM C584965</t>
  </si>
  <si>
    <t>S. griffithsorum</t>
  </si>
  <si>
    <t>M256</t>
  </si>
  <si>
    <t>AM C584963</t>
  </si>
  <si>
    <t>M257</t>
  </si>
  <si>
    <t>AM C584966</t>
  </si>
  <si>
    <t>M258</t>
  </si>
  <si>
    <t>AM C584967</t>
  </si>
  <si>
    <t>M259</t>
  </si>
  <si>
    <t>AM C585906</t>
  </si>
  <si>
    <t>M260</t>
  </si>
  <si>
    <t>AM C585204</t>
  </si>
  <si>
    <t>M261</t>
  </si>
  <si>
    <t>AM C585205</t>
  </si>
  <si>
    <t>M262</t>
  </si>
  <si>
    <t>AM C585206</t>
  </si>
  <si>
    <t>M263</t>
  </si>
  <si>
    <t>IM2000-35954</t>
  </si>
  <si>
    <t>M264</t>
  </si>
  <si>
    <t>AM C584952</t>
  </si>
  <si>
    <t>Madagascar</t>
  </si>
  <si>
    <t>M265</t>
  </si>
  <si>
    <t>AM C584953</t>
  </si>
  <si>
    <t>M266</t>
  </si>
  <si>
    <t>AM C584954</t>
  </si>
  <si>
    <t>M267</t>
  </si>
  <si>
    <t>AM C584818</t>
  </si>
  <si>
    <t>M268</t>
  </si>
  <si>
    <t>AM C584819</t>
  </si>
  <si>
    <t>M269</t>
  </si>
  <si>
    <t>AM C584820</t>
  </si>
  <si>
    <t>M270</t>
  </si>
  <si>
    <t>AM C584957</t>
  </si>
  <si>
    <t>M271</t>
  </si>
  <si>
    <t>AM C584958</t>
  </si>
  <si>
    <t>M272</t>
  </si>
  <si>
    <t>AM C584959</t>
  </si>
  <si>
    <t>M273</t>
  </si>
  <si>
    <t>AM C584955</t>
  </si>
  <si>
    <t>M274</t>
  </si>
  <si>
    <t>AM C584956</t>
  </si>
  <si>
    <t>M275</t>
  </si>
  <si>
    <t>AM C584852</t>
  </si>
  <si>
    <t>Fiji</t>
  </si>
  <si>
    <t>M276</t>
  </si>
  <si>
    <t>AM C585822</t>
  </si>
  <si>
    <t>M277</t>
  </si>
  <si>
    <t>AM C584856</t>
  </si>
  <si>
    <t>M278</t>
  </si>
  <si>
    <t>AM C584857</t>
  </si>
  <si>
    <t>M279</t>
  </si>
  <si>
    <t>AM C585823</t>
  </si>
  <si>
    <t>M280</t>
  </si>
  <si>
    <t>AM C585824</t>
  </si>
  <si>
    <t>M281</t>
  </si>
  <si>
    <t>AM C585825</t>
  </si>
  <si>
    <t>M282</t>
  </si>
  <si>
    <t>AM C585826</t>
  </si>
  <si>
    <t>M283</t>
  </si>
  <si>
    <t>AM C585828</t>
  </si>
  <si>
    <t>M284</t>
  </si>
  <si>
    <t>AM C585829</t>
  </si>
  <si>
    <t>M285</t>
  </si>
  <si>
    <t>AM C585830</t>
  </si>
  <si>
    <t>M286</t>
  </si>
  <si>
    <t>AM C584867</t>
  </si>
  <si>
    <t>M287</t>
  </si>
  <si>
    <t>AM C584868</t>
  </si>
  <si>
    <t>M288</t>
  </si>
  <si>
    <t>AM C584859</t>
  </si>
  <si>
    <t>M289</t>
  </si>
  <si>
    <t>AM C584860</t>
  </si>
  <si>
    <t>M290</t>
  </si>
  <si>
    <t>AM C585827</t>
  </si>
  <si>
    <t>M291</t>
  </si>
  <si>
    <t>AM C584861</t>
  </si>
  <si>
    <t>M292</t>
  </si>
  <si>
    <t>AM C584862</t>
  </si>
  <si>
    <t>M293</t>
  </si>
  <si>
    <t>AM C584887</t>
  </si>
  <si>
    <t>Hawaii</t>
  </si>
  <si>
    <t>M294</t>
  </si>
  <si>
    <t>AM C584901</t>
  </si>
  <si>
    <t>M295</t>
  </si>
  <si>
    <t>AM C584907</t>
  </si>
  <si>
    <t>M296</t>
  </si>
  <si>
    <t>AM C585929</t>
  </si>
  <si>
    <t>M297</t>
  </si>
  <si>
    <t>AM C584888</t>
  </si>
  <si>
    <t>M298</t>
  </si>
  <si>
    <t>Christmas Island</t>
  </si>
  <si>
    <t>M299</t>
  </si>
  <si>
    <t>AM C584837</t>
  </si>
  <si>
    <t>M300</t>
  </si>
  <si>
    <t>AM C584838</t>
  </si>
  <si>
    <t>M301</t>
  </si>
  <si>
    <t>AM C584839</t>
  </si>
  <si>
    <t>M302</t>
  </si>
  <si>
    <t>AM C584847</t>
  </si>
  <si>
    <t>M303</t>
  </si>
  <si>
    <t>AM C584848</t>
  </si>
  <si>
    <t>M304</t>
  </si>
  <si>
    <t>AM C584845</t>
  </si>
  <si>
    <t>M305</t>
  </si>
  <si>
    <t>WAM S74050</t>
  </si>
  <si>
    <t>M306</t>
  </si>
  <si>
    <t>M307</t>
  </si>
  <si>
    <t>WAM S74041</t>
  </si>
  <si>
    <t>M308</t>
  </si>
  <si>
    <t>AM C584846</t>
  </si>
  <si>
    <t>M309</t>
  </si>
  <si>
    <t>AM C584843</t>
  </si>
  <si>
    <t>M310</t>
  </si>
  <si>
    <t>AM C584844</t>
  </si>
  <si>
    <t>M311</t>
  </si>
  <si>
    <t>AM C585198</t>
  </si>
  <si>
    <t>M312</t>
  </si>
  <si>
    <t>AM C585199</t>
  </si>
  <si>
    <t>M313</t>
  </si>
  <si>
    <t>AM C585200</t>
  </si>
  <si>
    <t>M314</t>
  </si>
  <si>
    <t>AM C584665</t>
  </si>
  <si>
    <t>Cocos (Keeling) Islands</t>
  </si>
  <si>
    <t>M315</t>
  </si>
  <si>
    <t>AM C584849</t>
  </si>
  <si>
    <t>M316</t>
  </si>
  <si>
    <t>AM C584850</t>
  </si>
  <si>
    <t>M317</t>
  </si>
  <si>
    <t>WAM S74044</t>
  </si>
  <si>
    <t>M318</t>
  </si>
  <si>
    <t>AM C584666</t>
  </si>
  <si>
    <t>M319</t>
  </si>
  <si>
    <t>AM C584667</t>
  </si>
  <si>
    <t>M320</t>
  </si>
  <si>
    <t>AM C584840</t>
  </si>
  <si>
    <t>M321</t>
  </si>
  <si>
    <t>AM C584841</t>
  </si>
  <si>
    <t>M322</t>
  </si>
  <si>
    <t>AM C584842</t>
  </si>
  <si>
    <t>M323</t>
  </si>
  <si>
    <t>AM C585305</t>
  </si>
  <si>
    <t>M324</t>
  </si>
  <si>
    <t>AM C585224</t>
  </si>
  <si>
    <t>M325</t>
  </si>
  <si>
    <t>AM C585225</t>
  </si>
  <si>
    <t>M326</t>
  </si>
  <si>
    <t>AM C585234</t>
  </si>
  <si>
    <t>M327</t>
  </si>
  <si>
    <t>ZRC</t>
  </si>
  <si>
    <t>M328</t>
  </si>
  <si>
    <t>AM C585240</t>
  </si>
  <si>
    <t>M329</t>
  </si>
  <si>
    <t>AM C585245</t>
  </si>
  <si>
    <t>M330</t>
  </si>
  <si>
    <t>AM C585243</t>
  </si>
  <si>
    <t>M331</t>
  </si>
  <si>
    <t>AM C585246</t>
  </si>
  <si>
    <t>M332</t>
  </si>
  <si>
    <t>AM C585229</t>
  </si>
  <si>
    <t>M333</t>
  </si>
  <si>
    <t>AM C585241</t>
  </si>
  <si>
    <t>M334</t>
  </si>
  <si>
    <t>AM C585230</t>
  </si>
  <si>
    <t>M335</t>
  </si>
  <si>
    <t>AM C585231</t>
  </si>
  <si>
    <t>M336</t>
  </si>
  <si>
    <t>AM C585486</t>
  </si>
  <si>
    <t>M337</t>
  </si>
  <si>
    <t>AM C585232</t>
  </si>
  <si>
    <t>M338</t>
  </si>
  <si>
    <t>AM C585226</t>
  </si>
  <si>
    <t>M339</t>
  </si>
  <si>
    <t>AM C585227</t>
  </si>
  <si>
    <t>S. tanguissonensis</t>
  </si>
  <si>
    <t>M341</t>
  </si>
  <si>
    <t>AM C584879</t>
  </si>
  <si>
    <t>M342</t>
  </si>
  <si>
    <t>AM C584875</t>
  </si>
  <si>
    <t>M343</t>
  </si>
  <si>
    <t>AM C584873</t>
  </si>
  <si>
    <t>M344</t>
  </si>
  <si>
    <t>AM C584870</t>
  </si>
  <si>
    <t>M345</t>
  </si>
  <si>
    <t>AM C584871</t>
  </si>
  <si>
    <t>M346</t>
  </si>
  <si>
    <t>AM C584872</t>
  </si>
  <si>
    <t>M347</t>
  </si>
  <si>
    <t>AM C585493</t>
  </si>
  <si>
    <t>M348</t>
  </si>
  <si>
    <t>AM C585494</t>
  </si>
  <si>
    <t>M349</t>
  </si>
  <si>
    <t>AM C584876</t>
  </si>
  <si>
    <t>M350</t>
  </si>
  <si>
    <t>AM C584880</t>
  </si>
  <si>
    <t>M351</t>
  </si>
  <si>
    <t>AM C584993</t>
  </si>
  <si>
    <t>M352</t>
  </si>
  <si>
    <t>AM C584999</t>
  </si>
  <si>
    <t>M353</t>
  </si>
  <si>
    <t>M354</t>
  </si>
  <si>
    <t>AM C584980</t>
  </si>
  <si>
    <t>M355</t>
  </si>
  <si>
    <t>AM C584985</t>
  </si>
  <si>
    <t>M356</t>
  </si>
  <si>
    <t>AM C584981</t>
  </si>
  <si>
    <t>M357</t>
  </si>
  <si>
    <t>AM C584986</t>
  </si>
  <si>
    <t>M358</t>
  </si>
  <si>
    <t>AM C584987</t>
  </si>
  <si>
    <t>M359</t>
  </si>
  <si>
    <t>AM C584982</t>
  </si>
  <si>
    <t>M360</t>
  </si>
  <si>
    <t>AM C584807</t>
  </si>
  <si>
    <t>M361</t>
  </si>
  <si>
    <t>AM C585008</t>
  </si>
  <si>
    <t>M362</t>
  </si>
  <si>
    <t>AM C585838</t>
  </si>
  <si>
    <t>M363</t>
  </si>
  <si>
    <t>AM C585839</t>
  </si>
  <si>
    <t>M364</t>
  </si>
  <si>
    <t>AM C584788</t>
  </si>
  <si>
    <t>M365</t>
  </si>
  <si>
    <t>AM C585840</t>
  </si>
  <si>
    <t>M366</t>
  </si>
  <si>
    <t>AM C585015</t>
  </si>
  <si>
    <t>M367</t>
  </si>
  <si>
    <t>AM C585016</t>
  </si>
  <si>
    <t>M368</t>
  </si>
  <si>
    <t>AM C585017</t>
  </si>
  <si>
    <t>M369</t>
  </si>
  <si>
    <t>AM C585011</t>
  </si>
  <si>
    <t>M370</t>
  </si>
  <si>
    <t>AM C585013</t>
  </si>
  <si>
    <t>M371</t>
  </si>
  <si>
    <t>AM C585014</t>
  </si>
  <si>
    <t>M372</t>
  </si>
  <si>
    <t>AM C585466</t>
  </si>
  <si>
    <t>M373</t>
  </si>
  <si>
    <t>AM C584973</t>
  </si>
  <si>
    <t>M374</t>
  </si>
  <si>
    <t>AM C584974</t>
  </si>
  <si>
    <t>M375</t>
  </si>
  <si>
    <t>AM C584805</t>
  </si>
  <si>
    <t>M376</t>
  </si>
  <si>
    <t>AM C584975</t>
  </si>
  <si>
    <t>S. ouasseensis</t>
  </si>
  <si>
    <t>M377</t>
  </si>
  <si>
    <t>AM C584786</t>
  </si>
  <si>
    <t>M378</t>
  </si>
  <si>
    <t>AM C584988</t>
  </si>
  <si>
    <t>M379</t>
  </si>
  <si>
    <t>AM C585018</t>
  </si>
  <si>
    <t>M380</t>
  </si>
  <si>
    <t>AM C585019</t>
  </si>
  <si>
    <t>M381</t>
  </si>
  <si>
    <t>AM C585006</t>
  </si>
  <si>
    <t>M382</t>
  </si>
  <si>
    <t>AM C585007</t>
  </si>
  <si>
    <t>M383</t>
  </si>
  <si>
    <t>AM C585005</t>
  </si>
  <si>
    <t>M384</t>
  </si>
  <si>
    <t>AM C584948</t>
  </si>
  <si>
    <t>Lifou</t>
  </si>
  <si>
    <t>M385</t>
  </si>
  <si>
    <t>AM C584949</t>
  </si>
  <si>
    <t>M386</t>
  </si>
  <si>
    <t>AM C584950</t>
  </si>
  <si>
    <t>M387</t>
  </si>
  <si>
    <t>AM C584951</t>
  </si>
  <si>
    <t>M388</t>
  </si>
  <si>
    <t>AM C584946</t>
  </si>
  <si>
    <t>M389</t>
  </si>
  <si>
    <t>AM C584947</t>
  </si>
  <si>
    <t>M390</t>
  </si>
  <si>
    <t>AM C585438</t>
  </si>
  <si>
    <t>M391</t>
  </si>
  <si>
    <t>AM C585003</t>
  </si>
  <si>
    <t>M392</t>
  </si>
  <si>
    <t>AM C585004</t>
  </si>
  <si>
    <t>M393</t>
  </si>
  <si>
    <t>AM C585884</t>
  </si>
  <si>
    <t>M394</t>
  </si>
  <si>
    <t>AM C585169</t>
  </si>
  <si>
    <t>M395</t>
  </si>
  <si>
    <t>AM C585170</t>
  </si>
  <si>
    <t>M396</t>
  </si>
  <si>
    <t>AM C584674</t>
  </si>
  <si>
    <t>M397</t>
  </si>
  <si>
    <t>AM C585171</t>
  </si>
  <si>
    <t>M398</t>
  </si>
  <si>
    <t>AM C585490</t>
  </si>
  <si>
    <t>M399</t>
  </si>
  <si>
    <t>AM C585491</t>
  </si>
  <si>
    <t>M400</t>
  </si>
  <si>
    <t>WAM S74049</t>
  </si>
  <si>
    <t>M401</t>
  </si>
  <si>
    <t>AM C585152</t>
  </si>
  <si>
    <t>M402</t>
  </si>
  <si>
    <t>AM C584794</t>
  </si>
  <si>
    <t>M403</t>
  </si>
  <si>
    <t>AM C585127</t>
  </si>
  <si>
    <t>M404</t>
  </si>
  <si>
    <t>AM C585108</t>
  </si>
  <si>
    <t>M405</t>
  </si>
  <si>
    <t>AM C584983</t>
  </si>
  <si>
    <t>M406</t>
  </si>
  <si>
    <t>AM C585109</t>
  </si>
  <si>
    <t>M407</t>
  </si>
  <si>
    <t>AM C585862</t>
  </si>
  <si>
    <t>M409</t>
  </si>
  <si>
    <t>AM C584672</t>
  </si>
  <si>
    <t>M410</t>
  </si>
  <si>
    <t>WAM S74042</t>
  </si>
  <si>
    <t>M412</t>
  </si>
  <si>
    <t>NHMUK 20210025</t>
  </si>
  <si>
    <t>M413</t>
  </si>
  <si>
    <t>AM C585119</t>
  </si>
  <si>
    <t>M414</t>
  </si>
  <si>
    <t>AM C585118</t>
  </si>
  <si>
    <t>M415</t>
  </si>
  <si>
    <t>AM C585110</t>
  </si>
  <si>
    <t>M416</t>
  </si>
  <si>
    <t>ZRC MOL24890</t>
  </si>
  <si>
    <t>M417</t>
  </si>
  <si>
    <t>AM C584877</t>
  </si>
  <si>
    <t>M418</t>
  </si>
  <si>
    <t>AM C585275</t>
  </si>
  <si>
    <t>M419</t>
  </si>
  <si>
    <t>AM C585276</t>
  </si>
  <si>
    <t>M420</t>
  </si>
  <si>
    <t>AM C585279</t>
  </si>
  <si>
    <t>M421</t>
  </si>
  <si>
    <t>AM C585322</t>
  </si>
  <si>
    <t>M422</t>
  </si>
  <si>
    <t>AM C585831</t>
  </si>
  <si>
    <t>M423</t>
  </si>
  <si>
    <t>AM C584789</t>
  </si>
  <si>
    <t>M424</t>
  </si>
  <si>
    <t>AM C585135</t>
  </si>
  <si>
    <t>M425</t>
  </si>
  <si>
    <t>AM C585136</t>
  </si>
  <si>
    <t>M426</t>
  </si>
  <si>
    <t>AM C585138</t>
  </si>
  <si>
    <t>M427</t>
  </si>
  <si>
    <t>AM C585196</t>
  </si>
  <si>
    <t>Rodrigues</t>
  </si>
  <si>
    <t>M428</t>
  </si>
  <si>
    <t>AM C585190</t>
  </si>
  <si>
    <t>M429</t>
  </si>
  <si>
    <t>AM C585191</t>
  </si>
  <si>
    <t>M430</t>
  </si>
  <si>
    <t>AM C585874</t>
  </si>
  <si>
    <t>M431</t>
  </si>
  <si>
    <t>AM C585863</t>
  </si>
  <si>
    <t>M432</t>
  </si>
  <si>
    <t>AM C585165</t>
  </si>
  <si>
    <t>M433</t>
  </si>
  <si>
    <t>AM C585182</t>
  </si>
  <si>
    <t>M434</t>
  </si>
  <si>
    <t>AM C584795</t>
  </si>
  <si>
    <t>Timor-Leste</t>
  </si>
  <si>
    <t>M435</t>
  </si>
  <si>
    <t>M436</t>
  </si>
  <si>
    <t>AM C584828</t>
  </si>
  <si>
    <t>M437</t>
  </si>
  <si>
    <t>AM C584827</t>
  </si>
  <si>
    <t>M438</t>
  </si>
  <si>
    <t>AM C584878</t>
  </si>
  <si>
    <t>M439</t>
  </si>
  <si>
    <t>AM C584874</t>
  </si>
  <si>
    <t>M440</t>
  </si>
  <si>
    <t>AM C585274</t>
  </si>
  <si>
    <t>S. deniquecosta</t>
  </si>
  <si>
    <t>M441</t>
  </si>
  <si>
    <t>AM C584829</t>
  </si>
  <si>
    <t>M442</t>
  </si>
  <si>
    <t>AM C585880</t>
  </si>
  <si>
    <t>M443</t>
  </si>
  <si>
    <t>AM C585881</t>
  </si>
  <si>
    <t>M444</t>
  </si>
  <si>
    <t>AM C585882</t>
  </si>
  <si>
    <t>M445</t>
  </si>
  <si>
    <t>AM C584825</t>
  </si>
  <si>
    <t>M446</t>
  </si>
  <si>
    <t>AM C584826</t>
  </si>
  <si>
    <t>M447</t>
  </si>
  <si>
    <t>AM C584823</t>
  </si>
  <si>
    <t>M448</t>
  </si>
  <si>
    <t>AM C585832</t>
  </si>
  <si>
    <t>M449</t>
  </si>
  <si>
    <t>AM C585833</t>
  </si>
  <si>
    <t>M450</t>
  </si>
  <si>
    <t>AM C585883</t>
  </si>
  <si>
    <t>M451</t>
  </si>
  <si>
    <t>AM C585442</t>
  </si>
  <si>
    <t>M452</t>
  </si>
  <si>
    <t>AM C585058</t>
  </si>
  <si>
    <t>M453</t>
  </si>
  <si>
    <t>AM C585059</t>
  </si>
  <si>
    <t>M454</t>
  </si>
  <si>
    <t>AM C585167</t>
  </si>
  <si>
    <t>M455</t>
  </si>
  <si>
    <t>AM C584994</t>
  </si>
  <si>
    <t>M456</t>
  </si>
  <si>
    <t>AM C585846</t>
  </si>
  <si>
    <t>M457</t>
  </si>
  <si>
    <t>AM C585236</t>
  </si>
  <si>
    <t>M458</t>
  </si>
  <si>
    <t>AM C585819</t>
  </si>
  <si>
    <t>M459</t>
  </si>
  <si>
    <t>AM C585841</t>
  </si>
  <si>
    <t>M461</t>
  </si>
  <si>
    <t>AM C585000</t>
  </si>
  <si>
    <t>M462</t>
  </si>
  <si>
    <t>AM C585078</t>
  </si>
  <si>
    <t>M463</t>
  </si>
  <si>
    <t>AM C585081</t>
  </si>
  <si>
    <t>M464</t>
  </si>
  <si>
    <t>AM C584668</t>
  </si>
  <si>
    <t>M465</t>
  </si>
  <si>
    <t>AM C584659</t>
  </si>
  <si>
    <t>AM C584660</t>
  </si>
  <si>
    <t>M467</t>
  </si>
  <si>
    <t>AM C585945</t>
  </si>
  <si>
    <t>M468</t>
  </si>
  <si>
    <t>AM C584960</t>
  </si>
  <si>
    <t>Macquarie Island</t>
  </si>
  <si>
    <t>M469</t>
  </si>
  <si>
    <t>AM C584961</t>
  </si>
  <si>
    <t>M470</t>
  </si>
  <si>
    <t>AM C584894</t>
  </si>
  <si>
    <t>M471</t>
  </si>
  <si>
    <t>AM C584895</t>
  </si>
  <si>
    <t>M472</t>
  </si>
  <si>
    <t>AM C584896</t>
  </si>
  <si>
    <t>M473</t>
  </si>
  <si>
    <t>ZRC MOL24913</t>
  </si>
  <si>
    <t>M474</t>
  </si>
  <si>
    <t>ZRC MOL24914</t>
  </si>
  <si>
    <t>M475</t>
  </si>
  <si>
    <t>WAM S101182</t>
  </si>
  <si>
    <t>M476</t>
  </si>
  <si>
    <t>ZRC MOL24905</t>
  </si>
  <si>
    <t>Hong Kong</t>
  </si>
  <si>
    <t>M477</t>
  </si>
  <si>
    <t>AM C585111</t>
  </si>
  <si>
    <t>M478</t>
  </si>
  <si>
    <t>AM C584796</t>
  </si>
  <si>
    <t>M479</t>
  </si>
  <si>
    <t>AM C585112</t>
  </si>
  <si>
    <t>M480</t>
  </si>
  <si>
    <t>AM C585247</t>
  </si>
  <si>
    <t>M481</t>
  </si>
  <si>
    <t>AM C585249</t>
  </si>
  <si>
    <t>M482</t>
  </si>
  <si>
    <t>AM C585869</t>
  </si>
  <si>
    <t>M483</t>
  </si>
  <si>
    <t>AM C585870</t>
  </si>
  <si>
    <t>M484</t>
  </si>
  <si>
    <t>AM C585850</t>
  </si>
  <si>
    <t>M485</t>
  </si>
  <si>
    <t>AM C585852</t>
  </si>
  <si>
    <t>M486</t>
  </si>
  <si>
    <t>AM C584897</t>
  </si>
  <si>
    <t>M487</t>
  </si>
  <si>
    <t>M488</t>
  </si>
  <si>
    <t>AM C584934</t>
  </si>
  <si>
    <t>Japan</t>
  </si>
  <si>
    <t>M489</t>
  </si>
  <si>
    <t>AM C584938</t>
  </si>
  <si>
    <t>M490</t>
  </si>
  <si>
    <t>AM C584920</t>
  </si>
  <si>
    <t>M491</t>
  </si>
  <si>
    <t>AM C585614</t>
  </si>
  <si>
    <t>M492</t>
  </si>
  <si>
    <t>AM C584918</t>
  </si>
  <si>
    <t>M493</t>
  </si>
  <si>
    <t>AM C584915</t>
  </si>
  <si>
    <t>M494</t>
  </si>
  <si>
    <t>AM C584922</t>
  </si>
  <si>
    <t>M495</t>
  </si>
  <si>
    <t>AM C585615</t>
  </si>
  <si>
    <t>M496</t>
  </si>
  <si>
    <t>AM C584936</t>
  </si>
  <si>
    <t>M497</t>
  </si>
  <si>
    <t>AM C584923</t>
  </si>
  <si>
    <t>M498</t>
  </si>
  <si>
    <t>AM C584933</t>
  </si>
  <si>
    <t>M499</t>
  </si>
  <si>
    <t>AM C584931</t>
  </si>
  <si>
    <t>M500</t>
  </si>
  <si>
    <t>AM C584937</t>
  </si>
  <si>
    <t>M501</t>
  </si>
  <si>
    <t>AM C584940</t>
  </si>
  <si>
    <t>M502</t>
  </si>
  <si>
    <t>AM C584941</t>
  </si>
  <si>
    <t>M503</t>
  </si>
  <si>
    <t>AM C584924</t>
  </si>
  <si>
    <t>M504</t>
  </si>
  <si>
    <t>M505</t>
  </si>
  <si>
    <t>AM C584913</t>
  </si>
  <si>
    <t>M506</t>
  </si>
  <si>
    <t>AM C584909</t>
  </si>
  <si>
    <t>M507</t>
  </si>
  <si>
    <t>AM C584925</t>
  </si>
  <si>
    <t>M508</t>
  </si>
  <si>
    <t>AM C584910</t>
  </si>
  <si>
    <t>NMNZ M331452</t>
  </si>
  <si>
    <t>M510</t>
  </si>
  <si>
    <t>M511</t>
  </si>
  <si>
    <t>M513</t>
  </si>
  <si>
    <t>AM C475847</t>
  </si>
  <si>
    <t>Kermadecs</t>
  </si>
  <si>
    <t>M515</t>
  </si>
  <si>
    <t>NMNZ M331450</t>
  </si>
  <si>
    <t>M516</t>
  </si>
  <si>
    <t>NMNZ M331115</t>
  </si>
  <si>
    <t>M519</t>
  </si>
  <si>
    <t>ZRC MOL24912</t>
  </si>
  <si>
    <t>Indonesia</t>
  </si>
  <si>
    <t>M520</t>
  </si>
  <si>
    <t>ZRC MOL24910</t>
  </si>
  <si>
    <t>M521</t>
  </si>
  <si>
    <t>ZRC MOL24911</t>
  </si>
  <si>
    <t>M522</t>
  </si>
  <si>
    <t>ZRC MOL24909</t>
  </si>
  <si>
    <t>M523</t>
  </si>
  <si>
    <t>ZRC 1999 20333</t>
  </si>
  <si>
    <t>M524</t>
  </si>
  <si>
    <t>ZRC 1999 20334</t>
  </si>
  <si>
    <t>M525</t>
  </si>
  <si>
    <t>ZRC MOL24892</t>
  </si>
  <si>
    <t>Malaysia</t>
  </si>
  <si>
    <t>M528</t>
  </si>
  <si>
    <t>ZRC MOL24900</t>
  </si>
  <si>
    <t>M529</t>
  </si>
  <si>
    <t>IM2013-55763</t>
  </si>
  <si>
    <t>M530</t>
  </si>
  <si>
    <t>IM2013-53874</t>
  </si>
  <si>
    <t>M531</t>
  </si>
  <si>
    <t>IM2013-55761</t>
  </si>
  <si>
    <t>M532</t>
  </si>
  <si>
    <t>IM2013-55334</t>
  </si>
  <si>
    <t>M533</t>
  </si>
  <si>
    <t>IM2013-53728</t>
  </si>
  <si>
    <t>M534</t>
  </si>
  <si>
    <t>IM2013-55336</t>
  </si>
  <si>
    <t>M535</t>
  </si>
  <si>
    <t>IM2013-55764</t>
  </si>
  <si>
    <t>M536</t>
  </si>
  <si>
    <t>IM2013-55767</t>
  </si>
  <si>
    <t>M537</t>
  </si>
  <si>
    <t>IM2013-51004</t>
  </si>
  <si>
    <t>M538</t>
  </si>
  <si>
    <t>IM2013-55762</t>
  </si>
  <si>
    <t>M539</t>
  </si>
  <si>
    <t>IM2013-55768</t>
  </si>
  <si>
    <t>M540</t>
  </si>
  <si>
    <t>IM2013-55765</t>
  </si>
  <si>
    <t>M541</t>
  </si>
  <si>
    <t>IM2013-55766</t>
  </si>
  <si>
    <t>M542</t>
  </si>
  <si>
    <t>IM2013-55770</t>
  </si>
  <si>
    <t>M543</t>
  </si>
  <si>
    <t>IM2013-55769</t>
  </si>
  <si>
    <t>M544</t>
  </si>
  <si>
    <t>IM2013-50993</t>
  </si>
  <si>
    <t>M547</t>
  </si>
  <si>
    <t>IM2007 31355</t>
  </si>
  <si>
    <t>M548</t>
  </si>
  <si>
    <t>IM2007 31353</t>
  </si>
  <si>
    <t>M549</t>
  </si>
  <si>
    <t>IM2013-14828</t>
  </si>
  <si>
    <t>M550</t>
  </si>
  <si>
    <t>IM2013-12006</t>
  </si>
  <si>
    <t>M552</t>
  </si>
  <si>
    <t>IM2013-13132</t>
  </si>
  <si>
    <t>M553</t>
  </si>
  <si>
    <t>IM2013-15249</t>
  </si>
  <si>
    <t>M554</t>
  </si>
  <si>
    <t>IM2013-15251</t>
  </si>
  <si>
    <t>M556</t>
  </si>
  <si>
    <t>IM2013-15190</t>
  </si>
  <si>
    <t>M557</t>
  </si>
  <si>
    <t>IM2013-12000</t>
  </si>
  <si>
    <t>M558</t>
  </si>
  <si>
    <t>IM2013-13133</t>
  </si>
  <si>
    <t>M559</t>
  </si>
  <si>
    <t>IM2013-15193</t>
  </si>
  <si>
    <t>M560</t>
  </si>
  <si>
    <t>IM2013-15195</t>
  </si>
  <si>
    <t>M561</t>
  </si>
  <si>
    <t>IM2013-11999</t>
  </si>
  <si>
    <t>M562</t>
  </si>
  <si>
    <t>M563</t>
  </si>
  <si>
    <t>M564</t>
  </si>
  <si>
    <t>IM2013-74896</t>
  </si>
  <si>
    <t>M565</t>
  </si>
  <si>
    <t>M566</t>
  </si>
  <si>
    <t>IM2013-74904</t>
  </si>
  <si>
    <t>M567</t>
  </si>
  <si>
    <t>IM2013-67370</t>
  </si>
  <si>
    <t>Indian Ocean</t>
  </si>
  <si>
    <t>M568</t>
  </si>
  <si>
    <t>IM2013-9265</t>
  </si>
  <si>
    <t>Guadeloupe</t>
  </si>
  <si>
    <t>M569</t>
  </si>
  <si>
    <t>M571</t>
  </si>
  <si>
    <t>IM2013-74902</t>
  </si>
  <si>
    <t>M572</t>
  </si>
  <si>
    <t>IM2013-74903</t>
  </si>
  <si>
    <t>M573</t>
  </si>
  <si>
    <t>IM2013-74901</t>
  </si>
  <si>
    <t>M574</t>
  </si>
  <si>
    <t>IM2013-74895</t>
  </si>
  <si>
    <t>M575</t>
  </si>
  <si>
    <t>IM2013-74894</t>
  </si>
  <si>
    <t>M576</t>
  </si>
  <si>
    <t>IM2013-74900</t>
  </si>
  <si>
    <t>M577</t>
  </si>
  <si>
    <t>IM2009-13779</t>
  </si>
  <si>
    <t>M578</t>
  </si>
  <si>
    <t>IM2013-67892</t>
  </si>
  <si>
    <t>M579</t>
  </si>
  <si>
    <t>IM2009-13792</t>
  </si>
  <si>
    <t>M581</t>
  </si>
  <si>
    <t>IM2009-13769</t>
  </si>
  <si>
    <t>M582</t>
  </si>
  <si>
    <t>IM2009-14095</t>
  </si>
  <si>
    <t>M584</t>
  </si>
  <si>
    <t>IM2019-1477</t>
  </si>
  <si>
    <t>M585</t>
  </si>
  <si>
    <t>IM2019-1481</t>
  </si>
  <si>
    <t>M586</t>
  </si>
  <si>
    <t>IM2019-16164</t>
  </si>
  <si>
    <t>M587</t>
  </si>
  <si>
    <t>IM2019-16165</t>
  </si>
  <si>
    <t>M594</t>
  </si>
  <si>
    <t>ZRAM CMOL24894</t>
  </si>
  <si>
    <t>M595</t>
  </si>
  <si>
    <t>ZRAM CMOL24893</t>
  </si>
  <si>
    <t>M596</t>
  </si>
  <si>
    <t>ZRAM CMOL24901</t>
  </si>
  <si>
    <t>M598</t>
  </si>
  <si>
    <t>AM C595927</t>
  </si>
  <si>
    <t>M599</t>
  </si>
  <si>
    <t>AM C595928</t>
  </si>
  <si>
    <t>S. thersites</t>
  </si>
  <si>
    <t>KF643261</t>
  </si>
  <si>
    <t>Alaska</t>
  </si>
  <si>
    <t>S. gigas</t>
  </si>
  <si>
    <t>NC_016188</t>
  </si>
  <si>
    <t>NC_016189</t>
  </si>
  <si>
    <t>OP538027</t>
  </si>
  <si>
    <t>ZMH 141447</t>
  </si>
  <si>
    <t>Seychelles</t>
  </si>
  <si>
    <t>OP538026</t>
  </si>
  <si>
    <t>OP538025</t>
  </si>
  <si>
    <t>ZMH 141446</t>
  </si>
  <si>
    <t>OP538024</t>
  </si>
  <si>
    <t>ZMH 141445</t>
  </si>
  <si>
    <t>OP538023</t>
  </si>
  <si>
    <t>OP538022</t>
  </si>
  <si>
    <t>ZMH 141444</t>
  </si>
  <si>
    <t>OP538021</t>
  </si>
  <si>
    <t>OP538020</t>
  </si>
  <si>
    <t>ZMH 141443</t>
  </si>
  <si>
    <t>OP538019</t>
  </si>
  <si>
    <t>OP538018</t>
  </si>
  <si>
    <t>OP538017</t>
  </si>
  <si>
    <t>ZMH 141442</t>
  </si>
  <si>
    <t>OP538016</t>
  </si>
  <si>
    <t>OP538015</t>
  </si>
  <si>
    <t>ZMH 141441</t>
  </si>
  <si>
    <t>OP538014</t>
  </si>
  <si>
    <t>ZMH 141440</t>
  </si>
  <si>
    <t>OP538013</t>
  </si>
  <si>
    <t>ZMH 141439</t>
  </si>
  <si>
    <t>OP538012</t>
  </si>
  <si>
    <t>ZMH 141438</t>
  </si>
  <si>
    <t>OP538011</t>
  </si>
  <si>
    <t>ZMH 141437</t>
  </si>
  <si>
    <t>OP538010</t>
  </si>
  <si>
    <t>OP538009</t>
  </si>
  <si>
    <t>ZMH 141436</t>
  </si>
  <si>
    <t>OP538008</t>
  </si>
  <si>
    <t>OP538007</t>
  </si>
  <si>
    <t>OP538006</t>
  </si>
  <si>
    <t>OP538005</t>
  </si>
  <si>
    <t>OP538004</t>
  </si>
  <si>
    <t>OP538003</t>
  </si>
  <si>
    <t>ZMH 141435</t>
  </si>
  <si>
    <t>OP538002</t>
  </si>
  <si>
    <t>OP538001</t>
  </si>
  <si>
    <t>ZMH 141434</t>
  </si>
  <si>
    <t>OP538000</t>
  </si>
  <si>
    <t>ZMH 141433</t>
  </si>
  <si>
    <t>OP537999</t>
  </si>
  <si>
    <t>OP537998</t>
  </si>
  <si>
    <t>ZMH 141432</t>
  </si>
  <si>
    <t>OP537997</t>
  </si>
  <si>
    <t>ZMH 141431</t>
  </si>
  <si>
    <t>OP537996</t>
  </si>
  <si>
    <t>OP537995</t>
  </si>
  <si>
    <t>ZMH 141430</t>
  </si>
  <si>
    <t>JX680858</t>
  </si>
  <si>
    <t>AM C467079</t>
  </si>
  <si>
    <t>SE Australia</t>
  </si>
  <si>
    <t>JX680859</t>
  </si>
  <si>
    <t>Southeastern Australia</t>
  </si>
  <si>
    <t>JX680860</t>
  </si>
  <si>
    <t>JX680861</t>
  </si>
  <si>
    <t>JX680862</t>
  </si>
  <si>
    <t>AM C467265</t>
  </si>
  <si>
    <t>JX680863</t>
  </si>
  <si>
    <t>JX680864</t>
  </si>
  <si>
    <t>JX680865</t>
  </si>
  <si>
    <t>AM C467275</t>
  </si>
  <si>
    <t>JX680866</t>
  </si>
  <si>
    <t>JX680867</t>
  </si>
  <si>
    <t>JX680868</t>
  </si>
  <si>
    <t>JX680869</t>
  </si>
  <si>
    <t>JX680870</t>
  </si>
  <si>
    <t>JX680871</t>
  </si>
  <si>
    <t>JX680872</t>
  </si>
  <si>
    <t>JX680873</t>
  </si>
  <si>
    <t>JX680874</t>
  </si>
  <si>
    <t>AM C467274</t>
  </si>
  <si>
    <t>JX680875</t>
  </si>
  <si>
    <t>AM C467273</t>
  </si>
  <si>
    <t>JX680876</t>
  </si>
  <si>
    <t>JX680877</t>
  </si>
  <si>
    <t>JX680878</t>
  </si>
  <si>
    <t>JX680879</t>
  </si>
  <si>
    <t>JX680880</t>
  </si>
  <si>
    <t>JX680881</t>
  </si>
  <si>
    <t>JX680882</t>
  </si>
  <si>
    <t>JX680883</t>
  </si>
  <si>
    <t>JX680884</t>
  </si>
  <si>
    <t>JX680885</t>
  </si>
  <si>
    <t>JX680886</t>
  </si>
  <si>
    <t>JX680887</t>
  </si>
  <si>
    <t>AM C467260</t>
  </si>
  <si>
    <t>JX680888</t>
  </si>
  <si>
    <t>JX680889</t>
  </si>
  <si>
    <t>JX680890</t>
  </si>
  <si>
    <t>JX680891</t>
  </si>
  <si>
    <t>JX680892</t>
  </si>
  <si>
    <t>JX680893</t>
  </si>
  <si>
    <t>JX680894</t>
  </si>
  <si>
    <t>JX680895</t>
  </si>
  <si>
    <t>JX680896</t>
  </si>
  <si>
    <t>JX680897</t>
  </si>
  <si>
    <t>JX680898</t>
  </si>
  <si>
    <t>JX680899</t>
  </si>
  <si>
    <t>JX680900</t>
  </si>
  <si>
    <t>JX680901</t>
  </si>
  <si>
    <t>JX680902</t>
  </si>
  <si>
    <t>JX680903</t>
  </si>
  <si>
    <t>JX680904</t>
  </si>
  <si>
    <t>AM C467294</t>
  </si>
  <si>
    <t>JX680905</t>
  </si>
  <si>
    <t>AM C467282</t>
  </si>
  <si>
    <t>JX680906</t>
  </si>
  <si>
    <t>AM C467276</t>
  </si>
  <si>
    <t>JX680907</t>
  </si>
  <si>
    <t>AM C467296</t>
  </si>
  <si>
    <t>JX680908</t>
  </si>
  <si>
    <t>JX680909</t>
  </si>
  <si>
    <t>JX680910</t>
  </si>
  <si>
    <t>AM C467279</t>
  </si>
  <si>
    <t>JX680911</t>
  </si>
  <si>
    <t>JX680912</t>
  </si>
  <si>
    <t>JX680913</t>
  </si>
  <si>
    <t>JX680914</t>
  </si>
  <si>
    <t>JX680915</t>
  </si>
  <si>
    <t>JX680916</t>
  </si>
  <si>
    <t>JX680917</t>
  </si>
  <si>
    <t>JX680918</t>
  </si>
  <si>
    <t>JX680919</t>
  </si>
  <si>
    <t>AM C467283</t>
  </si>
  <si>
    <t>JX680920</t>
  </si>
  <si>
    <t>JX680921</t>
  </si>
  <si>
    <t>JX680922</t>
  </si>
  <si>
    <t>JX680923</t>
  </si>
  <si>
    <t>JX680924</t>
  </si>
  <si>
    <t>JX680925</t>
  </si>
  <si>
    <t>JX680926</t>
  </si>
  <si>
    <t>JX680927</t>
  </si>
  <si>
    <t>JX680928</t>
  </si>
  <si>
    <t>AM C467290</t>
  </si>
  <si>
    <t>JX680929</t>
  </si>
  <si>
    <t>JX680930</t>
  </si>
  <si>
    <t>JX680931</t>
  </si>
  <si>
    <t>JX680932</t>
  </si>
  <si>
    <t>JX680933</t>
  </si>
  <si>
    <t>JX680934</t>
  </si>
  <si>
    <t>JX680935</t>
  </si>
  <si>
    <t>JX680936</t>
  </si>
  <si>
    <t>JX680937</t>
  </si>
  <si>
    <t>JX680938</t>
  </si>
  <si>
    <t>AM C467288</t>
  </si>
  <si>
    <t>JX680939</t>
  </si>
  <si>
    <t>AM C467281</t>
  </si>
  <si>
    <t>JX680940</t>
  </si>
  <si>
    <t>JX680941</t>
  </si>
  <si>
    <t>JX680942</t>
  </si>
  <si>
    <t>AM C467289</t>
  </si>
  <si>
    <t>JX680943</t>
  </si>
  <si>
    <t>JX680944</t>
  </si>
  <si>
    <t>JX680945</t>
  </si>
  <si>
    <t>JX680946</t>
  </si>
  <si>
    <t>JX680947</t>
  </si>
  <si>
    <t>AM C467305</t>
  </si>
  <si>
    <t>JX680948</t>
  </si>
  <si>
    <t>JX680949</t>
  </si>
  <si>
    <t>AM C467303</t>
  </si>
  <si>
    <t>JX680950</t>
  </si>
  <si>
    <t>JX680951</t>
  </si>
  <si>
    <t>AM C467309</t>
  </si>
  <si>
    <t>JX680952</t>
  </si>
  <si>
    <t>JX680953</t>
  </si>
  <si>
    <t>JX680954</t>
  </si>
  <si>
    <t>JX680955</t>
  </si>
  <si>
    <t>JX680956</t>
  </si>
  <si>
    <t>JX680957</t>
  </si>
  <si>
    <t>JX680958</t>
  </si>
  <si>
    <t>JX680959</t>
  </si>
  <si>
    <t>AM C467311</t>
  </si>
  <si>
    <t>JX680960</t>
  </si>
  <si>
    <t>JX680961</t>
  </si>
  <si>
    <t>JX680962</t>
  </si>
  <si>
    <t>JX680963</t>
  </si>
  <si>
    <t>AM C467306</t>
  </si>
  <si>
    <t>JX680964</t>
  </si>
  <si>
    <t>JX680965</t>
  </si>
  <si>
    <t>AM C467313</t>
  </si>
  <si>
    <t>JX680966</t>
  </si>
  <si>
    <t>AM C467308</t>
  </si>
  <si>
    <t>JX680967</t>
  </si>
  <si>
    <t>JX680968</t>
  </si>
  <si>
    <t>JX680969</t>
  </si>
  <si>
    <t>JX680970</t>
  </si>
  <si>
    <t>MF651995</t>
  </si>
  <si>
    <t>Subantarctic</t>
  </si>
  <si>
    <t>MF651996</t>
  </si>
  <si>
    <t>MF651997</t>
  </si>
  <si>
    <t>MF651998</t>
  </si>
  <si>
    <t>MF651999</t>
  </si>
  <si>
    <t>MF652000</t>
  </si>
  <si>
    <t>MF652001</t>
  </si>
  <si>
    <t>MF652002</t>
  </si>
  <si>
    <t>MF652003</t>
  </si>
  <si>
    <t>MF652004</t>
  </si>
  <si>
    <t>MF652005</t>
  </si>
  <si>
    <t>MF652006</t>
  </si>
  <si>
    <t>MF652007</t>
  </si>
  <si>
    <t>MF652008</t>
  </si>
  <si>
    <t>MF652009</t>
  </si>
  <si>
    <t>MF652010</t>
  </si>
  <si>
    <t>MF652011</t>
  </si>
  <si>
    <t>MF652012</t>
  </si>
  <si>
    <t>MF652013</t>
  </si>
  <si>
    <t>MF652014</t>
  </si>
  <si>
    <t>MF652015</t>
  </si>
  <si>
    <t>MF652016</t>
  </si>
  <si>
    <t>MF652017</t>
  </si>
  <si>
    <t>MF652018</t>
  </si>
  <si>
    <t>MF652019</t>
  </si>
  <si>
    <t>MF652020</t>
  </si>
  <si>
    <t>MF652021</t>
  </si>
  <si>
    <t>Spain</t>
  </si>
  <si>
    <t>Canary Islands</t>
  </si>
  <si>
    <t>remark</t>
  </si>
  <si>
    <t>Genbank record mixed up with KF000955</t>
  </si>
  <si>
    <t>Genbank record mixed up with KF000956</t>
  </si>
  <si>
    <t>Genetic unit</t>
  </si>
  <si>
    <t>16S - GenBank Record</t>
  </si>
  <si>
    <t>COI - GenBank Record</t>
  </si>
  <si>
    <t>Williamia  waltersensis</t>
  </si>
  <si>
    <t>Williamia krebsii</t>
  </si>
  <si>
    <t>Sequences used in this study.</t>
  </si>
  <si>
    <t xml:space="preserve">DNA isolate gives genetic sample identifier for newly sequenced samples. </t>
  </si>
  <si>
    <t xml:space="preserve">Table S8. </t>
  </si>
  <si>
    <t>Country</t>
  </si>
  <si>
    <t>Location</t>
  </si>
  <si>
    <t>JP02-2. Pt S Chitose Beach, Boso Peninsula</t>
  </si>
  <si>
    <t>AM C585513</t>
  </si>
  <si>
    <t>SK334</t>
  </si>
  <si>
    <t>AM C585918</t>
  </si>
  <si>
    <t>SK335</t>
  </si>
  <si>
    <t>AM C585289</t>
  </si>
  <si>
    <t>SK356</t>
  </si>
  <si>
    <t>CI02-1. Ethel Beach, Christmas Is</t>
  </si>
  <si>
    <t>IM-2013-12000</t>
  </si>
  <si>
    <t>PM12. Rempi Area, S Dumduman Is</t>
  </si>
  <si>
    <t>ZRAM CMOL.24914</t>
  </si>
  <si>
    <t>M474, SK281</t>
  </si>
  <si>
    <t>SI01-2. East Coast Park, seawall</t>
  </si>
  <si>
    <t>ZRAM CMOL.24915</t>
  </si>
  <si>
    <t>SK294</t>
  </si>
  <si>
    <t>SI04-3. Lazarus Island causeway</t>
  </si>
  <si>
    <t>AM C585237</t>
  </si>
  <si>
    <t>SK175</t>
  </si>
  <si>
    <t xml:space="preserve">TL01-2. Christi Rea Beach, N of Dili </t>
  </si>
  <si>
    <t>AM C584678</t>
  </si>
  <si>
    <t>WA19-1. Western Australia, Caffarelli Is</t>
  </si>
  <si>
    <t>WA22-1. Western Australia, Catamaran Bay</t>
  </si>
  <si>
    <t>AM C585296</t>
  </si>
  <si>
    <t>SK424</t>
  </si>
  <si>
    <t>WAM S74086</t>
  </si>
  <si>
    <t>SK303</t>
  </si>
  <si>
    <t>Bubiji Beach, Karachi</t>
  </si>
  <si>
    <t>WAM S74087</t>
  </si>
  <si>
    <t>SK359</t>
  </si>
  <si>
    <t>WAM S74085</t>
  </si>
  <si>
    <t>SK407</t>
  </si>
  <si>
    <t>WAM S74084</t>
  </si>
  <si>
    <t>SK408</t>
  </si>
  <si>
    <t>WAM S74088</t>
  </si>
  <si>
    <t>SK421</t>
  </si>
  <si>
    <t>WAM S113648</t>
  </si>
  <si>
    <t>SK530</t>
  </si>
  <si>
    <t>WAM S113649</t>
  </si>
  <si>
    <t>SK531</t>
  </si>
  <si>
    <t>PA01-1. French Beach, Karachi</t>
  </si>
  <si>
    <t>M456, SK190</t>
  </si>
  <si>
    <t>PA01-3. Karapir Beach, Karachi</t>
  </si>
  <si>
    <t>AM C585847</t>
  </si>
  <si>
    <t>SK144</t>
  </si>
  <si>
    <t>AM C586001</t>
  </si>
  <si>
    <t>SK532</t>
  </si>
  <si>
    <t>IM-2013-55763</t>
  </si>
  <si>
    <t>KM80. New Ireland, Channel betw. Manne Iss and New Ireland mainland</t>
  </si>
  <si>
    <t>IM-2013-55761</t>
  </si>
  <si>
    <t>KM80. New Ireland, Channel betw. Manne Is and New Ireland mainland</t>
  </si>
  <si>
    <t>IM-2013-55764</t>
  </si>
  <si>
    <t>IM-2013-55762</t>
  </si>
  <si>
    <t xml:space="preserve">NC02-1. Ouassé nr Canala </t>
  </si>
  <si>
    <t>AM C584976</t>
  </si>
  <si>
    <t>M411</t>
  </si>
  <si>
    <t>NC03-1. Ponerihouen</t>
  </si>
  <si>
    <t>M405, SK072</t>
  </si>
  <si>
    <t>AM C585329</t>
  </si>
  <si>
    <t>SK040</t>
  </si>
  <si>
    <t>AM C584977</t>
  </si>
  <si>
    <t>SK059</t>
  </si>
  <si>
    <t>AM C584978</t>
  </si>
  <si>
    <t>SK155</t>
  </si>
  <si>
    <t>NC03-2. Poindimie</t>
  </si>
  <si>
    <t>M391, SK173</t>
  </si>
  <si>
    <t>NC04-1. Hienghene</t>
  </si>
  <si>
    <t>NC04-2. S of Pouebo</t>
  </si>
  <si>
    <t>NC04-3. Tiari</t>
  </si>
  <si>
    <t>M369, SK174</t>
  </si>
  <si>
    <t>NC06-3. Bonhomme de Bourail, La Roche Percee</t>
  </si>
  <si>
    <t>NC07-1. Port Quenghi nr marina</t>
  </si>
  <si>
    <t>NT04-2. Northern Territory, S Turtle Beach</t>
  </si>
  <si>
    <t>IM-2013-15193</t>
  </si>
  <si>
    <t>PM38. Biliau Is</t>
  </si>
  <si>
    <t>Q08-4. Queensland, Wreck Pt, Yeppoon</t>
  </si>
  <si>
    <t>Q29-1. Queensland, Mourilyan Harbour</t>
  </si>
  <si>
    <t>AM C585153</t>
  </si>
  <si>
    <t>SK124</t>
  </si>
  <si>
    <t>AM C585154</t>
  </si>
  <si>
    <t>SK217</t>
  </si>
  <si>
    <t>Q33-2. Queensland, Port Douglas</t>
  </si>
  <si>
    <t>Q34-1. Queensland, Low Isles</t>
  </si>
  <si>
    <t>M454, SK178</t>
  </si>
  <si>
    <t>Q35-1. Queensland, Cape Kimberley</t>
  </si>
  <si>
    <t>AM C585503</t>
  </si>
  <si>
    <t>SK179</t>
  </si>
  <si>
    <t>AM C585166</t>
  </si>
  <si>
    <t>SK218</t>
  </si>
  <si>
    <t>Q40-5. Queensland, Lizard Is</t>
  </si>
  <si>
    <t>M006, SK250</t>
  </si>
  <si>
    <t>Q46-1. Queensland, Cape York, Capt Billy Landing</t>
  </si>
  <si>
    <t>AM C585177</t>
  </si>
  <si>
    <t>R12001</t>
  </si>
  <si>
    <t>Q47-2. Queensland, Cape York, Somerset Bay</t>
  </si>
  <si>
    <t>AM C585012</t>
  </si>
  <si>
    <t>SK034</t>
  </si>
  <si>
    <t>AM C585300</t>
  </si>
  <si>
    <t>SK189</t>
  </si>
  <si>
    <t>AM C265856</t>
  </si>
  <si>
    <t>SK511</t>
  </si>
  <si>
    <t>Big Bay, Manakau Harbour, Auckland</t>
  </si>
  <si>
    <t>M480, SK289</t>
  </si>
  <si>
    <t>STI01-1. Watercrest Bay. Stewart Is</t>
  </si>
  <si>
    <t>M481, SK088</t>
  </si>
  <si>
    <t>STI02-1. E of Ringaringa Bch, Stewart Is</t>
  </si>
  <si>
    <t>PA02-1. Clifton Beach, Karachi</t>
  </si>
  <si>
    <t>AM C585500</t>
  </si>
  <si>
    <t>SK146</t>
  </si>
  <si>
    <t>AM C585106</t>
  </si>
  <si>
    <t>SK147</t>
  </si>
  <si>
    <t>AM C595930</t>
  </si>
  <si>
    <t>SK533</t>
  </si>
  <si>
    <t xml:space="preserve">S. bifurcata </t>
  </si>
  <si>
    <t>M414, SK097</t>
  </si>
  <si>
    <t>PHS04-2. Mactan Point, Cebu</t>
  </si>
  <si>
    <t>WAM S74096</t>
  </si>
  <si>
    <t>SK073</t>
  </si>
  <si>
    <t>NW Polillo Is, E Quezon, Bolunga District, nr Panukalan</t>
  </si>
  <si>
    <t>WAM S74098</t>
  </si>
  <si>
    <t>SK410</t>
  </si>
  <si>
    <t>SK411</t>
  </si>
  <si>
    <t>WAM S74097</t>
  </si>
  <si>
    <t>SK412</t>
  </si>
  <si>
    <t>M447, SK230</t>
  </si>
  <si>
    <t>TL01-1. Dolokoan Beach, N of Dili</t>
  </si>
  <si>
    <t>AM C585353</t>
  </si>
  <si>
    <t>SK265</t>
  </si>
  <si>
    <t>AM C585354</t>
  </si>
  <si>
    <t>SK266</t>
  </si>
  <si>
    <t>AM C585355</t>
  </si>
  <si>
    <t>SK267</t>
  </si>
  <si>
    <t>ZRAM CMOL.24899</t>
  </si>
  <si>
    <t>no SK</t>
  </si>
  <si>
    <t>China</t>
  </si>
  <si>
    <t>Hong Kong, Repulse Bay</t>
  </si>
  <si>
    <t>M491, SK310</t>
  </si>
  <si>
    <t>JP01-5. Tancha Bay 1</t>
  </si>
  <si>
    <t>AM C585195</t>
  </si>
  <si>
    <t>SK331</t>
  </si>
  <si>
    <t>M490, SK309</t>
  </si>
  <si>
    <t>JP01-6. Tancha Bay 2</t>
  </si>
  <si>
    <t>AM C585613</t>
  </si>
  <si>
    <t>SK510</t>
  </si>
  <si>
    <t>IM-2019-1477</t>
  </si>
  <si>
    <t>MM6. Baie de Maputo, Inhaca, Ponta do Farol</t>
  </si>
  <si>
    <t>IM-2019-1481</t>
  </si>
  <si>
    <t>IM-2019-1488</t>
  </si>
  <si>
    <t>SK507</t>
  </si>
  <si>
    <t>IM-2019-16164</t>
  </si>
  <si>
    <t>IM-2019-16165</t>
  </si>
  <si>
    <t>AM C595935</t>
  </si>
  <si>
    <t>SK559</t>
  </si>
  <si>
    <t>Caubian Island</t>
  </si>
  <si>
    <t>M600 SK557</t>
  </si>
  <si>
    <t>AM C584836</t>
  </si>
  <si>
    <t>SK021</t>
  </si>
  <si>
    <t>CI01-1. E side Smith Point, Flying Fish Cove, Christmas I</t>
  </si>
  <si>
    <t>AM C595957</t>
  </si>
  <si>
    <t>SK069</t>
  </si>
  <si>
    <t>AM C585319</t>
  </si>
  <si>
    <t>SK071</t>
  </si>
  <si>
    <t>AM C585321</t>
  </si>
  <si>
    <t>SK083</t>
  </si>
  <si>
    <t>AM C595954</t>
  </si>
  <si>
    <t>SK568</t>
  </si>
  <si>
    <t>CI01-2. E side Smith Point, Flying Fish Cove, Christmas I</t>
  </si>
  <si>
    <t>AM C585922</t>
  </si>
  <si>
    <t>SK567</t>
  </si>
  <si>
    <t>CI01-3. West White Beach, Christmas Is</t>
  </si>
  <si>
    <t>AM C585955</t>
  </si>
  <si>
    <t>SK566</t>
  </si>
  <si>
    <t>Off Dale 3, Christmas I</t>
  </si>
  <si>
    <t>NT05-1A. Northern Territory, Cape Wirawawoi Nhulunbuy</t>
  </si>
  <si>
    <t>AM C585075</t>
  </si>
  <si>
    <t>SK044</t>
  </si>
  <si>
    <t>Q52-1. Queensland, Cape York PI, Weipa</t>
  </si>
  <si>
    <t>Q56-3. Queensland, Inspection Pt, Sweers Is</t>
  </si>
  <si>
    <t>SI04-2. Lazarus Island</t>
  </si>
  <si>
    <t>AM C959973</t>
  </si>
  <si>
    <t>ZRAM CMOL.24890</t>
  </si>
  <si>
    <t>M416, SK100</t>
  </si>
  <si>
    <t>M457, SK183</t>
  </si>
  <si>
    <t>AM C585233</t>
  </si>
  <si>
    <t>SK099</t>
  </si>
  <si>
    <t>M242, SK233</t>
  </si>
  <si>
    <t>AM C595917</t>
  </si>
  <si>
    <t>SK534</t>
  </si>
  <si>
    <t>AM C585338</t>
  </si>
  <si>
    <t>SK153</t>
  </si>
  <si>
    <t xml:space="preserve">PA01-2. French Beach, Karachi </t>
  </si>
  <si>
    <t>AM C585853</t>
  </si>
  <si>
    <t>SK302</t>
  </si>
  <si>
    <t>M421, SK108</t>
  </si>
  <si>
    <t>SK093</t>
  </si>
  <si>
    <t>AM C585333</t>
  </si>
  <si>
    <t>SK043</t>
  </si>
  <si>
    <t>NSW03-1. New South Wales, Bombo Kiama</t>
  </si>
  <si>
    <t>NSW06-3. New South Wales, Laings Point, Sydney Harbour</t>
  </si>
  <si>
    <t>NSW06-5. New South Wales, Wy-ar-gine Point, Balmoral</t>
  </si>
  <si>
    <t>AM C595923</t>
  </si>
  <si>
    <t>SK031</t>
  </si>
  <si>
    <t>NSW08-1. New South Wales, Broken Head, Terrigal</t>
  </si>
  <si>
    <t>NSW08-2. New South Wales, Terrigal The Skillion</t>
  </si>
  <si>
    <t xml:space="preserve">NSW08-3. New South Wales, Bolton Point, Lake Macquarie </t>
  </si>
  <si>
    <t>AM C585063</t>
  </si>
  <si>
    <t>SK295</t>
  </si>
  <si>
    <t>NSW08-5. New South Wales, Crackneck, Bateau Bay</t>
  </si>
  <si>
    <t>AM C585064</t>
  </si>
  <si>
    <t>SK296</t>
  </si>
  <si>
    <t>AM C595940</t>
  </si>
  <si>
    <t>SK520</t>
  </si>
  <si>
    <t>NSW08-6. New South Wales, Bateau Bay Beach</t>
  </si>
  <si>
    <t>NSW09-1. New South Wales, Fingal Bay nr Port Stephens</t>
  </si>
  <si>
    <t>NSW12-1. New South Wales, Brunswick Heads</t>
  </si>
  <si>
    <t>Q02-2. Queensland, Currumbin Point</t>
  </si>
  <si>
    <t>AM C584743</t>
  </si>
  <si>
    <t>SK030</t>
  </si>
  <si>
    <t>AM C585134</t>
  </si>
  <si>
    <t>T01-1. Tasmania, S of Granite Point, Bridport</t>
  </si>
  <si>
    <t>V08-2. Victoria, Cape Conran</t>
  </si>
  <si>
    <t>V09-1. Victoria, Bastion Head, Mallacoota</t>
  </si>
  <si>
    <t>AM C585001</t>
  </si>
  <si>
    <t>SK037</t>
  </si>
  <si>
    <t>NSW02-1. New South Wales, Murunna Point, Camel Head</t>
  </si>
  <si>
    <t>AM C585215</t>
  </si>
  <si>
    <t>SK014</t>
  </si>
  <si>
    <t>SA10-2. South Australia, Pondalowie Bay</t>
  </si>
  <si>
    <t>AM C595918</t>
  </si>
  <si>
    <t>SK085</t>
  </si>
  <si>
    <t>SA15-2. South Australia, Cape Northumberland Port Macdonnell</t>
  </si>
  <si>
    <t>AM C595920</t>
  </si>
  <si>
    <t>SK552</t>
  </si>
  <si>
    <t>T01-3. Tasmania, Somerset</t>
  </si>
  <si>
    <t>AM C585253</t>
  </si>
  <si>
    <t>SK015</t>
  </si>
  <si>
    <t>T03-2. Tasmania, Lagoon Bch near Saltwater River</t>
  </si>
  <si>
    <t>AM C585254</t>
  </si>
  <si>
    <t>SK185</t>
  </si>
  <si>
    <t>T03-3. Tasmania, Tasman Arch</t>
  </si>
  <si>
    <t>T03-4. Tasmania, Park Beach, Dodges Ferry</t>
  </si>
  <si>
    <t>AM C585261</t>
  </si>
  <si>
    <t>SK016</t>
  </si>
  <si>
    <t>T04-3. Tasmania, Three Hut Point, d'Entrecasteaux Channel</t>
  </si>
  <si>
    <t>AM C584797</t>
  </si>
  <si>
    <t>SK047</t>
  </si>
  <si>
    <t>T05-1. Tasmania, Moss Glen</t>
  </si>
  <si>
    <t>AM C585272</t>
  </si>
  <si>
    <t>SK013</t>
  </si>
  <si>
    <t>T05-2. Tasmania, Flensing Rock</t>
  </si>
  <si>
    <t>T05-5. Tasmania, Pancake Bay</t>
  </si>
  <si>
    <t>V04-1. Victoria, Roadknight Point</t>
  </si>
  <si>
    <t>V06-3. Victoria, West Head Flinders</t>
  </si>
  <si>
    <t>AM C585290</t>
  </si>
  <si>
    <t>SK003</t>
  </si>
  <si>
    <t>AM C585357</t>
  </si>
  <si>
    <t>SK029</t>
  </si>
  <si>
    <t>V07-1. Victoria, San Remo</t>
  </si>
  <si>
    <t>AM C595946</t>
  </si>
  <si>
    <t>SK005</t>
  </si>
  <si>
    <t>Duncombe Bay, Norfolk Island</t>
  </si>
  <si>
    <t>SK418</t>
  </si>
  <si>
    <t>Fishing Rock, Raoul Island, Kermadec Islands</t>
  </si>
  <si>
    <t>AM C595914</t>
  </si>
  <si>
    <t>SK419</t>
  </si>
  <si>
    <t>K2011-102 Boat Cove, Raoul Is, Kermadec Islands</t>
  </si>
  <si>
    <t>AM C475848</t>
  </si>
  <si>
    <t>M512, no result</t>
  </si>
  <si>
    <t>K2011-103 South Meyer Island, Kermadec Islands</t>
  </si>
  <si>
    <t>AM C595945</t>
  </si>
  <si>
    <t>SK052</t>
  </si>
  <si>
    <t>LHI2017Apr04-099. Signal Point, Lord Howe Island</t>
  </si>
  <si>
    <t>NFI02-1. Slaughter Bay, Norfolk Is</t>
  </si>
  <si>
    <t>AM C585022</t>
  </si>
  <si>
    <t>SK009</t>
  </si>
  <si>
    <t>NFI03-1. Creswell Bay, Norfolk Is</t>
  </si>
  <si>
    <t>NFI04-1. Anson Bay, Norfolk Is</t>
  </si>
  <si>
    <t>AM C585025</t>
  </si>
  <si>
    <t>SK041</t>
  </si>
  <si>
    <t>NFI05-1. Cascade Bay, Norfolk Is</t>
  </si>
  <si>
    <t>AM C585027</t>
  </si>
  <si>
    <t>R001</t>
  </si>
  <si>
    <t>AM C585028</t>
  </si>
  <si>
    <t>R002</t>
  </si>
  <si>
    <t>AM C585029</t>
  </si>
  <si>
    <t>SK010</t>
  </si>
  <si>
    <t>M467, SK234</t>
  </si>
  <si>
    <t xml:space="preserve">Old Settlement Beach, Lord Howe Island </t>
  </si>
  <si>
    <t>AM C595944</t>
  </si>
  <si>
    <t>SK042</t>
  </si>
  <si>
    <t>Point Hunter Reserve, E side of cemetery, Norfolk Is</t>
  </si>
  <si>
    <t>SK006</t>
  </si>
  <si>
    <t>Point Hunter Reserve, Norfolk Is</t>
  </si>
  <si>
    <t>AM C584830</t>
  </si>
  <si>
    <t>SK228</t>
  </si>
  <si>
    <t>AM C585991</t>
  </si>
  <si>
    <t>SK547</t>
  </si>
  <si>
    <t>M441, SK227</t>
  </si>
  <si>
    <t>AM C585318</t>
  </si>
  <si>
    <t>SK546</t>
  </si>
  <si>
    <t>M428, SK331</t>
  </si>
  <si>
    <t>RG01-1. Rivière Banane, N coast</t>
  </si>
  <si>
    <t>M429, SK332</t>
  </si>
  <si>
    <t>RG01-1 Rivière Banane, N coast</t>
  </si>
  <si>
    <t>AM C585194</t>
  </si>
  <si>
    <t>SK369</t>
  </si>
  <si>
    <t>M430, SK134</t>
  </si>
  <si>
    <t>RG02-1 Anse Quiter, SW coast</t>
  </si>
  <si>
    <t>AM C585030</t>
  </si>
  <si>
    <t>SK025</t>
  </si>
  <si>
    <t>AM C585332</t>
  </si>
  <si>
    <t>SK026</t>
  </si>
  <si>
    <t>AM C585280</t>
  </si>
  <si>
    <t>SK048</t>
  </si>
  <si>
    <t>NSW03-1. New South Wales, Bombo, Kiama</t>
  </si>
  <si>
    <t>AM C584884</t>
  </si>
  <si>
    <t>SK384</t>
  </si>
  <si>
    <t>M162, SK035</t>
  </si>
  <si>
    <t>NSW08-2. New South Wales, Terrigal, The Skillion</t>
  </si>
  <si>
    <t>AM C595922</t>
  </si>
  <si>
    <t>SK551</t>
  </si>
  <si>
    <t>AM C584883</t>
  </si>
  <si>
    <t>SK138</t>
  </si>
  <si>
    <t>AM C585262</t>
  </si>
  <si>
    <t>SK139</t>
  </si>
  <si>
    <t>T04-1. Tasmania, Huon Point, d'Entrecasteaux Channel</t>
  </si>
  <si>
    <t>AM C585515</t>
  </si>
  <si>
    <t>SK548</t>
  </si>
  <si>
    <t>V06-4. Victoria, Cape Schanck</t>
  </si>
  <si>
    <t>MRU02-2. Nth Albion</t>
  </si>
  <si>
    <t>CKI02-2. S coast of West Is, Cocos (Keeling) Is</t>
  </si>
  <si>
    <t>AM C585942</t>
  </si>
  <si>
    <t>SK086</t>
  </si>
  <si>
    <t>AM C585933</t>
  </si>
  <si>
    <t>SK092</t>
  </si>
  <si>
    <t>AM C585941</t>
  </si>
  <si>
    <t>SK535</t>
  </si>
  <si>
    <t>CKI03-1. N coast, Direction Is, Cocos (Keeling) Is</t>
  </si>
  <si>
    <t>M317, SK255</t>
  </si>
  <si>
    <t>CKI04-1. E coast of Home Is, Cocos (Keeling) Is</t>
  </si>
  <si>
    <t>IM-2013-74904</t>
  </si>
  <si>
    <t>MQ25-M. Nuku Hiva, Baie d'Hakatea</t>
  </si>
  <si>
    <t>IM-2013-74902</t>
  </si>
  <si>
    <t>IM-2013-74903</t>
  </si>
  <si>
    <t>IM-2013-74901</t>
  </si>
  <si>
    <t>IM-2013-74900</t>
  </si>
  <si>
    <t>IM-2013-74896</t>
  </si>
  <si>
    <t>MQ7-M. Nuku Hiva, Baie des Controleurs</t>
  </si>
  <si>
    <t>IM-2013-74895</t>
  </si>
  <si>
    <t>IM-2013-74894</t>
  </si>
  <si>
    <t>IM-2013-67892</t>
  </si>
  <si>
    <t>NT23-1. Northern Territory, Nightcliff, Darwin</t>
  </si>
  <si>
    <t>AM C585090</t>
  </si>
  <si>
    <t>SK087</t>
  </si>
  <si>
    <t>AM C585091</t>
  </si>
  <si>
    <t>SK089</t>
  </si>
  <si>
    <t>NT25-2. Northern Territory, Cox Peninsula 2</t>
  </si>
  <si>
    <t>M090, SK091</t>
  </si>
  <si>
    <t>AM C585098</t>
  </si>
  <si>
    <t>M143</t>
  </si>
  <si>
    <t>AM C585337</t>
  </si>
  <si>
    <t>SK088</t>
  </si>
  <si>
    <t>AM C585095</t>
  </si>
  <si>
    <t>SK103</t>
  </si>
  <si>
    <t>NT26-1. Northern Territory, N of Native Pt, Dundee Bch</t>
  </si>
  <si>
    <t>NT26-3. Northern Territory, Native Pt, reef, Dundee Bch</t>
  </si>
  <si>
    <t>NT26-6. Northern Territory, Native Pt, oyster reef, Dundee Bch</t>
  </si>
  <si>
    <t>Q56-2. Queensland, Sweers Is</t>
  </si>
  <si>
    <t>AM C584669</t>
  </si>
  <si>
    <t>SK246</t>
  </si>
  <si>
    <t>WA04-1. Western Australia, Tait Point 1, Mission Bay</t>
  </si>
  <si>
    <t>M464, SK199</t>
  </si>
  <si>
    <t>WA17-2. Western Australia, Raft Point, Collier Bay</t>
  </si>
  <si>
    <t>M071, SK090</t>
  </si>
  <si>
    <t>WA22-3. Western Australia, Catamaran Bay</t>
  </si>
  <si>
    <t>AM C585308</t>
  </si>
  <si>
    <t>M032</t>
  </si>
  <si>
    <t>WA29-2. Western Australia, Cape Keraudren</t>
  </si>
  <si>
    <t xml:space="preserve">MRU01-1. Souillac </t>
  </si>
  <si>
    <t>MRU01-2. Souillac</t>
  </si>
  <si>
    <t>AM C585909</t>
  </si>
  <si>
    <t>SK389</t>
  </si>
  <si>
    <t>AM C584911</t>
  </si>
  <si>
    <t>SK142</t>
  </si>
  <si>
    <t>GM01-1. Umatac Bay, Nth point</t>
  </si>
  <si>
    <t>AM C584929</t>
  </si>
  <si>
    <t>SK378</t>
  </si>
  <si>
    <t>AM C584928</t>
  </si>
  <si>
    <t>SK379</t>
  </si>
  <si>
    <t>GM01-3. Umatac Bay, Sth point</t>
  </si>
  <si>
    <t>AM C585031</t>
  </si>
  <si>
    <t>SK426</t>
  </si>
  <si>
    <t>M420, SK107</t>
  </si>
  <si>
    <t>TO03-1-2. Halafuoleva Beach, S coast of Tongatapu</t>
  </si>
  <si>
    <t>AM C585282</t>
  </si>
  <si>
    <t>SK222</t>
  </si>
  <si>
    <t>AM C585281</t>
  </si>
  <si>
    <t>SK224</t>
  </si>
  <si>
    <t>AM C585911</t>
  </si>
  <si>
    <t>SK387</t>
  </si>
  <si>
    <t>new rego</t>
  </si>
  <si>
    <t>sk ?</t>
  </si>
  <si>
    <t>NC01-1. Presq'ile Ducos, Baie des Dames, Noumea</t>
  </si>
  <si>
    <t>NC02-1. Ouassé nr Canala</t>
  </si>
  <si>
    <t>AM C584989</t>
  </si>
  <si>
    <t>SK127</t>
  </si>
  <si>
    <t>AM C584990</t>
  </si>
  <si>
    <t>SK170</t>
  </si>
  <si>
    <t>AM C584991</t>
  </si>
  <si>
    <t>SK362</t>
  </si>
  <si>
    <t>AM C585203</t>
  </si>
  <si>
    <t>SK068</t>
  </si>
  <si>
    <t>AM C584889</t>
  </si>
  <si>
    <t>SK081</t>
  </si>
  <si>
    <t>MRU01-1. Souillac</t>
  </si>
  <si>
    <t>M259, SK276</t>
  </si>
  <si>
    <t>RU01-1. Saint Denis</t>
  </si>
  <si>
    <t>RU02-1. Cap de la Houssaye, Saint Paul</t>
  </si>
  <si>
    <t>MNHN IM-2000-35954</t>
  </si>
  <si>
    <t>MA09-1b. Inner lagoon shore, Itampolo, SW Madagascar</t>
  </si>
  <si>
    <t>ZRAM CMOL.24905</t>
  </si>
  <si>
    <t>M476, SK283</t>
  </si>
  <si>
    <t>Cape D'Aguilar, Hong Kong</t>
  </si>
  <si>
    <t>ZRAM CMOL.24903</t>
  </si>
  <si>
    <t>SK403</t>
  </si>
  <si>
    <t>ZRAM CMOL.24904</t>
  </si>
  <si>
    <t>SK404</t>
  </si>
  <si>
    <t>ZRAM CMOL.24906</t>
  </si>
  <si>
    <t>SK405</t>
  </si>
  <si>
    <t>AM C585235</t>
  </si>
  <si>
    <t>SK340</t>
  </si>
  <si>
    <t>JP02-1. seawall Arai Bch, Tateyama, Boso Peninsula</t>
  </si>
  <si>
    <t>M489, SK308</t>
  </si>
  <si>
    <t>JP02-2. Pt S Chitose Bch, Boso Peninsula</t>
  </si>
  <si>
    <t>AM C584939</t>
  </si>
  <si>
    <t>SK338</t>
  </si>
  <si>
    <t>AM C585983</t>
  </si>
  <si>
    <t>SK339</t>
  </si>
  <si>
    <t>AM C585113</t>
  </si>
  <si>
    <t>SK423</t>
  </si>
  <si>
    <t>AM C585934</t>
  </si>
  <si>
    <t>SK425</t>
  </si>
  <si>
    <t>AM C595953</t>
  </si>
  <si>
    <t>M434, SK145</t>
  </si>
  <si>
    <t>AM C585820</t>
  </si>
  <si>
    <t>SK215</t>
  </si>
  <si>
    <t>RI01. Western Australia, Longreach Bay point, Rottnest Is</t>
  </si>
  <si>
    <t>SA02-3. South Australia, Cactus Beach, Point Sinclair</t>
  </si>
  <si>
    <t>SA03-4. South Australia, Haleys Beach, Gibson Peninsula</t>
  </si>
  <si>
    <t>SA04-1. South Australia, Wellesley Point</t>
  </si>
  <si>
    <t>AM C585213</t>
  </si>
  <si>
    <t>SK012</t>
  </si>
  <si>
    <t>SA06-1. South Australia, Port Neill</t>
  </si>
  <si>
    <t>AM C585214</t>
  </si>
  <si>
    <t>SK011</t>
  </si>
  <si>
    <t>SA10-1. South Australia, Groper Bay nr West Cape</t>
  </si>
  <si>
    <t xml:space="preserve">SA14-1. South Australia, Cape Thomas </t>
  </si>
  <si>
    <t>SA15-1. South Australia, Cape Northumberland</t>
  </si>
  <si>
    <t>SA15-2. South Australia, Cape Northumberland, Port Macdonnell</t>
  </si>
  <si>
    <t>AM C585221</t>
  </si>
  <si>
    <t>SK017</t>
  </si>
  <si>
    <t>V03-2. Victora, Loutit Bay, Lorne</t>
  </si>
  <si>
    <t>V05-1. Victoria, Point Lonsdale nr Queenscliff</t>
  </si>
  <si>
    <t>WA59-4. Western Australia, Point Dalling, Dunsborough</t>
  </si>
  <si>
    <t>WA63-1. Western Australia, Point Henry</t>
  </si>
  <si>
    <t>AM C585032</t>
  </si>
  <si>
    <t>SK264</t>
  </si>
  <si>
    <t>Queensland, Freshwater Beach, Lizard Is</t>
  </si>
  <si>
    <t>SK400</t>
  </si>
  <si>
    <t>M423, SK114</t>
  </si>
  <si>
    <t>Q40-1. Queensland, Lizard Is</t>
  </si>
  <si>
    <t>AM C585496</t>
  </si>
  <si>
    <t>SK398</t>
  </si>
  <si>
    <t>AM C585201</t>
  </si>
  <si>
    <t>SK381 R5001 S28</t>
  </si>
  <si>
    <t>RI012. Western Australia, Thompson Bay, Rottnest Is</t>
  </si>
  <si>
    <t>AM C585202</t>
  </si>
  <si>
    <t>SK382 R5002 S26</t>
  </si>
  <si>
    <t>AM C595909</t>
  </si>
  <si>
    <t>R2004</t>
  </si>
  <si>
    <t>Western Australia, Rottnest Is</t>
  </si>
  <si>
    <t>WAM S74045</t>
  </si>
  <si>
    <t>SK036</t>
  </si>
  <si>
    <t>WA42-1. Western Australia, Tantabiddi</t>
  </si>
  <si>
    <t>WA52-1. Western Australia, Chinamans Rock, Kalbarri</t>
  </si>
  <si>
    <t>WAM S74078</t>
  </si>
  <si>
    <t>SK050</t>
  </si>
  <si>
    <t>SK522</t>
  </si>
  <si>
    <t>Bak Bak Beach, Kudat, Sabah</t>
  </si>
  <si>
    <t>WAM S74134</t>
  </si>
  <si>
    <t>SK148</t>
  </si>
  <si>
    <t>WAM S72336</t>
  </si>
  <si>
    <t>SK516</t>
  </si>
  <si>
    <t>M485, SK304</t>
  </si>
  <si>
    <t>AM C585107</t>
  </si>
  <si>
    <t>SK008</t>
  </si>
  <si>
    <t>AM C585744</t>
  </si>
  <si>
    <t>SK045</t>
  </si>
  <si>
    <t xml:space="preserve">S. lateralis </t>
  </si>
  <si>
    <t>AM C220182</t>
  </si>
  <si>
    <t>R.211181</t>
  </si>
  <si>
    <t>Garden Cove, Macquarie Is</t>
  </si>
  <si>
    <t>AM C46754</t>
  </si>
  <si>
    <t>SK550</t>
  </si>
  <si>
    <t xml:space="preserve">Macquarie Is </t>
  </si>
  <si>
    <t>MI02 Buckles Bay, Macquarie Is</t>
  </si>
  <si>
    <t>AM C91959</t>
  </si>
  <si>
    <t>SK202</t>
  </si>
  <si>
    <t>Opp Tait, Is Macquarie Is</t>
  </si>
  <si>
    <t>M475, SK282</t>
  </si>
  <si>
    <t>S Georgia</t>
  </si>
  <si>
    <t>SGI01. Grytviken Bay</t>
  </si>
  <si>
    <t>SK204</t>
  </si>
  <si>
    <t>South Georgia, Husivk</t>
  </si>
  <si>
    <t>AM C584962</t>
  </si>
  <si>
    <t>SK272</t>
  </si>
  <si>
    <t>MI02. Buckles Bay, Macquarie Is</t>
  </si>
  <si>
    <t>S. lentula</t>
  </si>
  <si>
    <t>SK051</t>
  </si>
  <si>
    <t>Between Old Settlement Beach &amp; Dawson Point, Lord Howe Is</t>
  </si>
  <si>
    <t>SK053</t>
  </si>
  <si>
    <t>AM C585956</t>
  </si>
  <si>
    <t>SK054</t>
  </si>
  <si>
    <t>AM C595975</t>
  </si>
  <si>
    <t>AM C585958</t>
  </si>
  <si>
    <t>SK234</t>
  </si>
  <si>
    <t>AM C585131</t>
  </si>
  <si>
    <t>SK112</t>
  </si>
  <si>
    <t>Q08-2. Queensland, Buff Pt, Yeppoon</t>
  </si>
  <si>
    <t>M190, SK132</t>
  </si>
  <si>
    <t>Q26-2. Queensland, W side Kissing Pt, Townsville</t>
  </si>
  <si>
    <t>AM C584738</t>
  </si>
  <si>
    <t>SK177</t>
  </si>
  <si>
    <t>AM C585142</t>
  </si>
  <si>
    <t>SK268</t>
  </si>
  <si>
    <t>AM C585145</t>
  </si>
  <si>
    <t>SK361</t>
  </si>
  <si>
    <t>AM C585144</t>
  </si>
  <si>
    <t>SK363</t>
  </si>
  <si>
    <t>AM C585193</t>
  </si>
  <si>
    <t>SK364</t>
  </si>
  <si>
    <t>AM C585176</t>
  </si>
  <si>
    <t>SK239</t>
  </si>
  <si>
    <t>Q45-1. Queensland, Cape York, Portland Road</t>
  </si>
  <si>
    <t>M448, SK242</t>
  </si>
  <si>
    <t>GM03-1. Coast west of Piti Bay, Apra</t>
  </si>
  <si>
    <t>M449, SK162</t>
  </si>
  <si>
    <t>AM C585192</t>
  </si>
  <si>
    <t>SK252</t>
  </si>
  <si>
    <t>AM C584885</t>
  </si>
  <si>
    <t>SK251</t>
  </si>
  <si>
    <t>GM04-1. Pago Bay, UoG Marine Lab</t>
  </si>
  <si>
    <t>IM-2009-13779</t>
  </si>
  <si>
    <t>BM01. Plage de Lavanono, S Madagascar</t>
  </si>
  <si>
    <t>IM-2009-14095</t>
  </si>
  <si>
    <t>BM06. Ambatobe, Bavarama, S Madagascar</t>
  </si>
  <si>
    <t>MA09-1a. Fringing reef, Itampolo, SW Madagascar</t>
  </si>
  <si>
    <t>IM-2013-12006</t>
  </si>
  <si>
    <t>PM12. Rempi Area, S Dumduman Is.</t>
  </si>
  <si>
    <t>IM-2013-13132</t>
  </si>
  <si>
    <t xml:space="preserve">PM22. Sek I., </t>
  </si>
  <si>
    <t>IM-2007-31355</t>
  </si>
  <si>
    <t>VM11. Palikulo Peninsula, Old Japanese Fisheries</t>
  </si>
  <si>
    <t>IM-2007-31353</t>
  </si>
  <si>
    <t>IM-2007-31454</t>
  </si>
  <si>
    <t>M545</t>
  </si>
  <si>
    <t>VM16. N Malo I., River Mouth from Paunkaraï, Blue Hole</t>
  </si>
  <si>
    <t>IM-2007-31358</t>
  </si>
  <si>
    <t>M546</t>
  </si>
  <si>
    <t>M297, SK208</t>
  </si>
  <si>
    <t>HA03-2 Hanakao'o Beach, Maui</t>
  </si>
  <si>
    <t>AM C584921</t>
  </si>
  <si>
    <t>SK206</t>
  </si>
  <si>
    <t>AM C584891</t>
  </si>
  <si>
    <t>SK207</t>
  </si>
  <si>
    <t>AM C584890</t>
  </si>
  <si>
    <t>SK245</t>
  </si>
  <si>
    <t>AM C584945</t>
  </si>
  <si>
    <t>SK056</t>
  </si>
  <si>
    <t>LFU01-1. We Baie de Chateaubriand, East coast, Lifou</t>
  </si>
  <si>
    <t>AM C584944</t>
  </si>
  <si>
    <t>SK057</t>
  </si>
  <si>
    <t>LFU02-1. Drueulu, Lifou</t>
  </si>
  <si>
    <t>AM C585875</t>
  </si>
  <si>
    <t>SK058</t>
  </si>
  <si>
    <t>FI02-1. nr Tagaqa, SW coast</t>
  </si>
  <si>
    <t>FI02-2. Namuka Bay</t>
  </si>
  <si>
    <t>AM C584858</t>
  </si>
  <si>
    <t>SK109</t>
  </si>
  <si>
    <t>FI03-1. Heal of foot First Landing</t>
  </si>
  <si>
    <t>FI03-2. Vuda Point, Marina seawall</t>
  </si>
  <si>
    <t>AM C584864</t>
  </si>
  <si>
    <t>SK110</t>
  </si>
  <si>
    <t>AM C584865</t>
  </si>
  <si>
    <t>SK116</t>
  </si>
  <si>
    <t>M455, SK193</t>
  </si>
  <si>
    <t>M461, SK194</t>
  </si>
  <si>
    <t>ZRAM CMOL.24907</t>
  </si>
  <si>
    <t>M517, SK433</t>
  </si>
  <si>
    <t>EA-ZJ07. SW Pulau Mubur, Teluk Air Bandung, eastern shore of Pulau Kecik</t>
  </si>
  <si>
    <t>ZRAM CMOL.24908</t>
  </si>
  <si>
    <t>M518, SK434</t>
  </si>
  <si>
    <t>ZRAM CMOL.24909</t>
  </si>
  <si>
    <t>ZRAM CMOL.24910</t>
  </si>
  <si>
    <t>EA-ZJ09. Natuna Regency, Riau Islands, NE coast of Palau Panjang</t>
  </si>
  <si>
    <t>ZRAM CMOL.24911</t>
  </si>
  <si>
    <t>ZRAM CEA ZJ 09</t>
  </si>
  <si>
    <t>SK529</t>
  </si>
  <si>
    <t>AM C584866</t>
  </si>
  <si>
    <t>SK115</t>
  </si>
  <si>
    <t>AM C584869</t>
  </si>
  <si>
    <t>GM02-1. Tanguisson Beach, S end</t>
  </si>
  <si>
    <t>AM C585930</t>
  </si>
  <si>
    <t>SK209</t>
  </si>
  <si>
    <t>HA01-1. Nth end Waikiki, Oahu</t>
  </si>
  <si>
    <t>AM C584886</t>
  </si>
  <si>
    <t>SK210</t>
  </si>
  <si>
    <t>HA01-2. Nth end Waikiki Beach, Oahu</t>
  </si>
  <si>
    <t>HA03-3. Hanakao'o Beach, Maui</t>
  </si>
  <si>
    <t>AM C584892</t>
  </si>
  <si>
    <t>SK212</t>
  </si>
  <si>
    <t>HA03-4. Ho'okipa Beach, Maui</t>
  </si>
  <si>
    <t>IM-2013-74899</t>
  </si>
  <si>
    <t>MQ16-M. Fatu Hiva, Baie des Vierges</t>
  </si>
  <si>
    <t>IM-2013-74898</t>
  </si>
  <si>
    <t>IM-2013-74897</t>
  </si>
  <si>
    <t>M570, SK508</t>
  </si>
  <si>
    <t>IM-2013-13133</t>
  </si>
  <si>
    <t>PM22. Sek Is</t>
  </si>
  <si>
    <t>IM-2013-13135</t>
  </si>
  <si>
    <t>IM-2013-15251</t>
  </si>
  <si>
    <t>PM40. Riwo waters</t>
  </si>
  <si>
    <t>IM-2013-15250</t>
  </si>
  <si>
    <t>M555</t>
  </si>
  <si>
    <t>IM-2013-15280</t>
  </si>
  <si>
    <t>PM41. Wonad Is</t>
  </si>
  <si>
    <t>AM C585932</t>
  </si>
  <si>
    <t>SK075</t>
  </si>
  <si>
    <t>AM C585931</t>
  </si>
  <si>
    <t>SK197</t>
  </si>
  <si>
    <t>AM C585156</t>
  </si>
  <si>
    <t>SK123</t>
  </si>
  <si>
    <t>AM C585178</t>
  </si>
  <si>
    <t>SK195</t>
  </si>
  <si>
    <t>Q50-1. Queensland, Umagico</t>
  </si>
  <si>
    <t>IM-2013-55334</t>
  </si>
  <si>
    <t>KM21 PAPUA NEW GUINEA New Ireland, NW side of Big Nusa I.</t>
  </si>
  <si>
    <t>M471, SK273</t>
  </si>
  <si>
    <t>M472, SK079</t>
  </si>
  <si>
    <t>M486, SK305</t>
  </si>
  <si>
    <t>AM C584898</t>
  </si>
  <si>
    <t>SK211</t>
  </si>
  <si>
    <t>AM C585505</t>
  </si>
  <si>
    <t>SK392</t>
  </si>
  <si>
    <t xml:space="preserve">Q47-1. Queensland, Cape York, Fly Pt, Somerset </t>
  </si>
  <si>
    <t>Q50-2. Queensland, Mutee Head</t>
  </si>
  <si>
    <t>M.331450</t>
  </si>
  <si>
    <t>M515, SK421</t>
  </si>
  <si>
    <t>W side Blackhead, near quarry, Dunedin, South Island</t>
  </si>
  <si>
    <t>M.331115</t>
  </si>
  <si>
    <t>M516, SK422</t>
  </si>
  <si>
    <t>KW20-103. Gentle Annie Point, N of Mokihinui River Mouth, West Coast, South Island</t>
  </si>
  <si>
    <t>AM C585927</t>
  </si>
  <si>
    <t>SK394</t>
  </si>
  <si>
    <t>Between Buttler &amp; Gray Rivers, W Coast, South Island</t>
  </si>
  <si>
    <t>AM C585928</t>
  </si>
  <si>
    <t>SK401</t>
  </si>
  <si>
    <t>IM-2007-35319</t>
  </si>
  <si>
    <t>SK506</t>
  </si>
  <si>
    <t>French Polynesia</t>
  </si>
  <si>
    <t>X02. Austral Islands, Tubuai, harbour</t>
  </si>
  <si>
    <t>IM-2007-35317</t>
  </si>
  <si>
    <t>SK564</t>
  </si>
  <si>
    <t>IM-2007-35318</t>
  </si>
  <si>
    <t>SK565</t>
  </si>
  <si>
    <t>AM C595916</t>
  </si>
  <si>
    <t>SK544</t>
  </si>
  <si>
    <t>Kranket Is, N end, Madang</t>
  </si>
  <si>
    <t>AM C595915</t>
  </si>
  <si>
    <t>SK545</t>
  </si>
  <si>
    <t>IM-2013-15195</t>
  </si>
  <si>
    <t>AM C585126</t>
  </si>
  <si>
    <t>SK136</t>
  </si>
  <si>
    <t>Q03-5. Queensland, Nth Reef, Scarborough</t>
  </si>
  <si>
    <t>M431, SK135</t>
  </si>
  <si>
    <t>Q03-6. Queensland, Nth Reef Scarborough</t>
  </si>
  <si>
    <t>M458, SK181</t>
  </si>
  <si>
    <t>Q05-1. Queensland, Urangan Hervey Bay</t>
  </si>
  <si>
    <t>AM C585129</t>
  </si>
  <si>
    <t>SK180</t>
  </si>
  <si>
    <t>Q06-1. Queensland, Bagara, Hervey Bay</t>
  </si>
  <si>
    <t>Q07-2. Queensland, Canoe Pt, Gladstone</t>
  </si>
  <si>
    <t>AM C585860</t>
  </si>
  <si>
    <t>SK113</t>
  </si>
  <si>
    <t>M424, SK237</t>
  </si>
  <si>
    <t>AM C585137</t>
  </si>
  <si>
    <t>SK237</t>
  </si>
  <si>
    <t>AM C584998</t>
  </si>
  <si>
    <t>R21282</t>
  </si>
  <si>
    <t>Q14-2. Queensland, Mackay, breakwater wall</t>
  </si>
  <si>
    <t>AM C584908</t>
  </si>
  <si>
    <t>SK341</t>
  </si>
  <si>
    <t>AM C585924</t>
  </si>
  <si>
    <t>SK342</t>
  </si>
  <si>
    <t>AM C585732</t>
  </si>
  <si>
    <t>SK343</t>
  </si>
  <si>
    <t>AM C584800</t>
  </si>
  <si>
    <t>SK344</t>
  </si>
  <si>
    <t>AM C585923</t>
  </si>
  <si>
    <t>SK346</t>
  </si>
  <si>
    <t>AM C585993</t>
  </si>
  <si>
    <t>SK347</t>
  </si>
  <si>
    <t>AM C595984</t>
  </si>
  <si>
    <t>SK351</t>
  </si>
  <si>
    <t>M363, SK131</t>
  </si>
  <si>
    <t>M364, SK130</t>
  </si>
  <si>
    <t>AM C584787</t>
  </si>
  <si>
    <t>SK060</t>
  </si>
  <si>
    <t>AM C585183</t>
  </si>
  <si>
    <t>SK187</t>
  </si>
  <si>
    <t>AM C595949</t>
  </si>
  <si>
    <t>SK376</t>
  </si>
  <si>
    <t>AM C595985</t>
  </si>
  <si>
    <t>SK569</t>
  </si>
  <si>
    <t>MRU02-1. Nth Albion</t>
  </si>
  <si>
    <t>M446, SK229</t>
  </si>
  <si>
    <t>M451, SK165</t>
  </si>
  <si>
    <t>AM C585925</t>
  </si>
  <si>
    <t>SK231</t>
  </si>
  <si>
    <t>M418 SK104</t>
  </si>
  <si>
    <t xml:space="preserve">TO02-1 Ha'atafu Beach Hihifo Tongatapu Tonga </t>
  </si>
  <si>
    <t>M419 SK106</t>
  </si>
  <si>
    <t>TO02-1. Ha'atafu Beach, Hihifo, Tongatapu</t>
  </si>
  <si>
    <t>AM C585277</t>
  </si>
  <si>
    <t>SK105</t>
  </si>
  <si>
    <t>AM C585278</t>
  </si>
  <si>
    <t>SK225</t>
  </si>
  <si>
    <t>AM C585283</t>
  </si>
  <si>
    <t>SK223</t>
  </si>
  <si>
    <t>TO03-1-2. Halafuoleva Beach, S coast Tongatapu</t>
  </si>
  <si>
    <t>SK380</t>
  </si>
  <si>
    <t>TO04-2. nr Kolonga, N coast Tongatapu</t>
  </si>
  <si>
    <t>LFU01-1. We Baie de Chateaubriand, east coast, Lifou</t>
  </si>
  <si>
    <t>AM C585331</t>
  </si>
  <si>
    <t>SK125</t>
  </si>
  <si>
    <t>AM C595955</t>
  </si>
  <si>
    <t>SK126</t>
  </si>
  <si>
    <t>LHI2017Apr04-099. Signal Point, Lord Howe Is</t>
  </si>
  <si>
    <t>M192, SK118</t>
  </si>
  <si>
    <t>SK186</t>
  </si>
  <si>
    <t>New South Wales, Spit Bridge 2, Port Jackson</t>
  </si>
  <si>
    <t>AM C546766</t>
  </si>
  <si>
    <t>SK432</t>
  </si>
  <si>
    <t>M.331452</t>
  </si>
  <si>
    <t>M509, SK429</t>
  </si>
  <si>
    <t>N end Seaview Marina, Lower Hutt, N Island NZ</t>
  </si>
  <si>
    <t>M510, SK430</t>
  </si>
  <si>
    <t>M511, SK431</t>
  </si>
  <si>
    <t>SK428 protoconch H12</t>
  </si>
  <si>
    <t>MRU04-1. Trou-aux-Biches</t>
  </si>
  <si>
    <t>AM C585940</t>
  </si>
  <si>
    <t>SK521</t>
  </si>
  <si>
    <t>ZRAM CMOL.24894</t>
  </si>
  <si>
    <t>M594, SK526</t>
  </si>
  <si>
    <t>Tangung Bidara, Malacca</t>
  </si>
  <si>
    <t>ZRAM CMOL.24893</t>
  </si>
  <si>
    <t>M595, SK527</t>
  </si>
  <si>
    <t>ZRAM CMOL.24912</t>
  </si>
  <si>
    <t>M519, SK435</t>
  </si>
  <si>
    <t>EA ZJ09. Pulau Panjang, Riau Islands</t>
  </si>
  <si>
    <t>AM C595976</t>
  </si>
  <si>
    <t>M590, SK512</t>
  </si>
  <si>
    <t>AM C595977</t>
  </si>
  <si>
    <t>M591, SK513</t>
  </si>
  <si>
    <t>ZRC EA ZJ09 Pulau Panjang, Riau Islands</t>
  </si>
  <si>
    <t>ZRAM CMOL.24896</t>
  </si>
  <si>
    <t>M526</t>
  </si>
  <si>
    <t>Air Papan, Mersing</t>
  </si>
  <si>
    <t>ZRAM CMOL.24895</t>
  </si>
  <si>
    <t>M527</t>
  </si>
  <si>
    <t>AM C595941</t>
  </si>
  <si>
    <t>SK523</t>
  </si>
  <si>
    <t>ZRAM CMOL.24900</t>
  </si>
  <si>
    <t>M528, SK444</t>
  </si>
  <si>
    <t>Bukit Keluang, Terengganu</t>
  </si>
  <si>
    <t>ZRAM CMOL.24901</t>
  </si>
  <si>
    <t>M596, SK528</t>
  </si>
  <si>
    <t>AM C585861</t>
  </si>
  <si>
    <t>M408</t>
  </si>
  <si>
    <t>PD01-1. Port Dickson</t>
  </si>
  <si>
    <t>AM C585921</t>
  </si>
  <si>
    <t>SK337</t>
  </si>
  <si>
    <t>AM C585697</t>
  </si>
  <si>
    <t>SK524</t>
  </si>
  <si>
    <t>Pulau Langkawi, Malaysia</t>
  </si>
  <si>
    <t>SK525</t>
  </si>
  <si>
    <t>ZRAM CMOL.24892</t>
  </si>
  <si>
    <t>M525, SK341</t>
  </si>
  <si>
    <t>ZRAM CMOL.24891</t>
  </si>
  <si>
    <t>SK348</t>
  </si>
  <si>
    <t>IM-2013-55336</t>
  </si>
  <si>
    <t>KM21. New Ireland, NW side of Big Nusa Is</t>
  </si>
  <si>
    <t>AM C595956</t>
  </si>
  <si>
    <t>SK001</t>
  </si>
  <si>
    <t>Western Australia, Coral Bay, S of Exmouth</t>
  </si>
  <si>
    <t>AM C595919</t>
  </si>
  <si>
    <t>SK004</t>
  </si>
  <si>
    <t>RI01. Western Australia, Rottnest Is, Longreach Bay point</t>
  </si>
  <si>
    <t>AM C584943</t>
  </si>
  <si>
    <t>SK154</t>
  </si>
  <si>
    <t>AM C595981</t>
  </si>
  <si>
    <t>SK152</t>
  </si>
  <si>
    <t>Western Australia, Shark Bay, Peron Peninsula, Islet off Eagle Bluff</t>
  </si>
  <si>
    <t>AM C585919</t>
  </si>
  <si>
    <t>SK150</t>
  </si>
  <si>
    <t>WA44-1. Western Australia, Point Maud</t>
  </si>
  <si>
    <t>WA52-1. Western Australia, Kalbarri, Chinamans Rock</t>
  </si>
  <si>
    <t>AM C585920</t>
  </si>
  <si>
    <t>SK151</t>
  </si>
  <si>
    <t>WA52-2. Western Australia, Red Bluff</t>
  </si>
  <si>
    <t>AM C585009</t>
  </si>
  <si>
    <t>SK063</t>
  </si>
  <si>
    <t>WA57-3. Western Australia, Freshwater Point</t>
  </si>
  <si>
    <t>WA59-5. Western Australia, Point Brown, Swan River</t>
  </si>
  <si>
    <t>New rego</t>
  </si>
  <si>
    <t>SK046</t>
  </si>
  <si>
    <t>WA60-9. Western Australia, Yallingup</t>
  </si>
  <si>
    <t>M427, SK133</t>
  </si>
  <si>
    <t>AM C585197</t>
  </si>
  <si>
    <t>SK330</t>
  </si>
  <si>
    <t>M493, SK312</t>
  </si>
  <si>
    <t>AM C584919</t>
  </si>
  <si>
    <t>SK345</t>
  </si>
  <si>
    <t>AM C585914</t>
  </si>
  <si>
    <t>SK354</t>
  </si>
  <si>
    <t>AM C584916</t>
  </si>
  <si>
    <t>SK355</t>
  </si>
  <si>
    <t>AM C584917</t>
  </si>
  <si>
    <t>SK377</t>
  </si>
  <si>
    <t>AM C585915</t>
  </si>
  <si>
    <t>SK383</t>
  </si>
  <si>
    <t>AM C585082</t>
  </si>
  <si>
    <t>SK406</t>
  </si>
  <si>
    <t>AM C584912</t>
  </si>
  <si>
    <t>SK409</t>
  </si>
  <si>
    <t>AM C585917</t>
  </si>
  <si>
    <t>M492, SK311</t>
  </si>
  <si>
    <t>AM C585060</t>
  </si>
  <si>
    <t>SK168</t>
  </si>
  <si>
    <t>AM C585062</t>
  </si>
  <si>
    <t>SK169</t>
  </si>
  <si>
    <t>Q05-1. Queensland, Urangan, Hervey Bay</t>
  </si>
  <si>
    <t>Q07-3. Queensland, NW Is</t>
  </si>
  <si>
    <t>Q08-4 Wreck Pt Yeppoon</t>
  </si>
  <si>
    <t>Q14-1 Slade Pt Mackay</t>
  </si>
  <si>
    <t>M506, SK327</t>
  </si>
  <si>
    <t>JP01-4. Moon Bay, Onna, Okinawa</t>
  </si>
  <si>
    <t>M508, SK323</t>
  </si>
  <si>
    <t>M494, SK313</t>
  </si>
  <si>
    <t>M497, SK316</t>
  </si>
  <si>
    <t>M503, SK324</t>
  </si>
  <si>
    <t>M507, SK322</t>
  </si>
  <si>
    <t>M488, SK307</t>
  </si>
  <si>
    <t>SK101</t>
  </si>
  <si>
    <t>M404 SK078</t>
  </si>
  <si>
    <t>PHS02-3. Sawang, Siquijor</t>
  </si>
  <si>
    <t>M406, SK074</t>
  </si>
  <si>
    <t>M415, SK098</t>
  </si>
  <si>
    <t>M477, SK284</t>
  </si>
  <si>
    <t>M479, SK286</t>
  </si>
  <si>
    <t>AM C585116</t>
  </si>
  <si>
    <t>SK277</t>
  </si>
  <si>
    <t>AM C585117</t>
  </si>
  <si>
    <t>SK278</t>
  </si>
  <si>
    <t>M412, SK095</t>
  </si>
  <si>
    <t>PHS02-5. Calalinan, Siquijor</t>
  </si>
  <si>
    <t>M413, SK096</t>
  </si>
  <si>
    <t xml:space="preserve">PHS04-2. Mactan Point, Cebu </t>
  </si>
  <si>
    <t>AM C585120</t>
  </si>
  <si>
    <t>SK094</t>
  </si>
  <si>
    <t>AM C595936</t>
  </si>
  <si>
    <t>SK561</t>
  </si>
  <si>
    <t>PHS04-3. Caubian Is, Bohol</t>
  </si>
  <si>
    <t>M407, SK076</t>
  </si>
  <si>
    <t>PHV02-1. San Agapito, E side Isla Verde</t>
  </si>
  <si>
    <t>AM C595925</t>
  </si>
  <si>
    <t>M597, SK541</t>
  </si>
  <si>
    <t>JP01-2. Cape Maeda, Okinawa</t>
  </si>
  <si>
    <t>M598, SK542</t>
  </si>
  <si>
    <t>M599, SK543</t>
  </si>
  <si>
    <t>ZRAM CMOL.24902</t>
  </si>
  <si>
    <t>SK176</t>
  </si>
  <si>
    <t>M501, SK320</t>
  </si>
  <si>
    <t>M502, SK321</t>
  </si>
  <si>
    <t>AM C585328</t>
  </si>
  <si>
    <t>SK336</t>
  </si>
  <si>
    <t>SI04-2. Lazarus Island, Singapore</t>
  </si>
  <si>
    <t>IM-2013-13979</t>
  </si>
  <si>
    <t>M551</t>
  </si>
  <si>
    <t>M109, SK018</t>
  </si>
  <si>
    <t>AM C585264</t>
  </si>
  <si>
    <t>SK007</t>
  </si>
  <si>
    <t>AM C584914</t>
  </si>
  <si>
    <t>SK216</t>
  </si>
  <si>
    <t>AM C585616</t>
  </si>
  <si>
    <t>SK393</t>
  </si>
  <si>
    <t>MA03-1. Reef in front Sud-Sud Hotel, Itampolo</t>
  </si>
  <si>
    <t>AM C584832</t>
  </si>
  <si>
    <t>SK402</t>
  </si>
  <si>
    <t>IM-2009-13792</t>
  </si>
  <si>
    <t>TM05. Ilot de Lokaro, S Madagascar</t>
  </si>
  <si>
    <t xml:space="preserve">IM-2009-13769 </t>
  </si>
  <si>
    <t>AM C584932</t>
  </si>
  <si>
    <t>SK332</t>
  </si>
  <si>
    <t>M498, SK317</t>
  </si>
  <si>
    <t>M499, SK318</t>
  </si>
  <si>
    <t>AM C584930</t>
  </si>
  <si>
    <t>SK349</t>
  </si>
  <si>
    <t>M275, SK182</t>
  </si>
  <si>
    <t>AM C584854</t>
  </si>
  <si>
    <t>SK287</t>
  </si>
  <si>
    <t>AM C584855</t>
  </si>
  <si>
    <t>SK297</t>
  </si>
  <si>
    <t>AM C584851</t>
  </si>
  <si>
    <t>SK298</t>
  </si>
  <si>
    <t>AM C595926</t>
  </si>
  <si>
    <t>SK536</t>
  </si>
  <si>
    <t>JP01-1. Sun Marina Beach, Onna, Okinawa</t>
  </si>
  <si>
    <t>AM C595921</t>
  </si>
  <si>
    <t>SK537</t>
  </si>
  <si>
    <t>AM C595924</t>
  </si>
  <si>
    <t>SK538</t>
  </si>
  <si>
    <t>JP01-1 Sun Marina Beach, Onna, Okinawa</t>
  </si>
  <si>
    <t>M505, SK326</t>
  </si>
  <si>
    <t>AM C585912</t>
  </si>
  <si>
    <t>SK386</t>
  </si>
  <si>
    <t>M495, SK314</t>
  </si>
  <si>
    <t>AM C584853</t>
  </si>
  <si>
    <t>SK399</t>
  </si>
  <si>
    <t>M417, SK102</t>
  </si>
  <si>
    <t>M438, SK163</t>
  </si>
  <si>
    <t>AM C584882</t>
  </si>
  <si>
    <t>SK141</t>
  </si>
  <si>
    <t>AM C584881</t>
  </si>
  <si>
    <t>SK253</t>
  </si>
  <si>
    <t>AM C595980</t>
  </si>
  <si>
    <t>SK414</t>
  </si>
  <si>
    <t>AM C585208</t>
  </si>
  <si>
    <t>SK019</t>
  </si>
  <si>
    <t>SA01-1. South Australia, Wandrilla Beach, nr Cape Nuyts</t>
  </si>
  <si>
    <t>T03-2. Tasmania, Lagoon Bch</t>
  </si>
  <si>
    <t>AM C585255</t>
  </si>
  <si>
    <t>SK020</t>
  </si>
  <si>
    <t>T03-2. Tasmania, Lagoon Bch (near Saltwater River)</t>
  </si>
  <si>
    <t>AM C585266</t>
  </si>
  <si>
    <t>SK549</t>
  </si>
  <si>
    <t>AM C585512</t>
  </si>
  <si>
    <t>SK080</t>
  </si>
  <si>
    <t>T06-1. Tasmania, Lucas Point, Pilot Bay,  Macquarie Harbour</t>
  </si>
  <si>
    <t>AM C584664</t>
  </si>
  <si>
    <t>SK120</t>
  </si>
  <si>
    <t>CI01-2. E side Smith Point, Flying Fish Cove, Christmas Is</t>
  </si>
  <si>
    <t>SK413</t>
  </si>
  <si>
    <t>CI01-2 E side Smith Point Flying Fish Cove, Christmas Is</t>
  </si>
  <si>
    <t>M305, SK256</t>
  </si>
  <si>
    <t>11BIOAK-0592</t>
  </si>
  <si>
    <t>SK553</t>
  </si>
  <si>
    <t>USA, Alaska</t>
  </si>
  <si>
    <t>Cook Inlet, Camel Rock</t>
  </si>
  <si>
    <t>11BIOAK-0589</t>
  </si>
  <si>
    <t>SK554</t>
  </si>
  <si>
    <t>M352, SK128</t>
  </si>
  <si>
    <t>AM C585837</t>
  </si>
  <si>
    <t>SK129</t>
  </si>
  <si>
    <t>AM C585002</t>
  </si>
  <si>
    <t>SK261</t>
  </si>
  <si>
    <t>AM C585010</t>
  </si>
  <si>
    <t>SK262</t>
  </si>
  <si>
    <t>M433, SK140</t>
  </si>
  <si>
    <t>AM C585184</t>
  </si>
  <si>
    <t>SK352</t>
  </si>
  <si>
    <t>AM C585185</t>
  </si>
  <si>
    <t>SK353</t>
  </si>
  <si>
    <t>AM C595938</t>
  </si>
  <si>
    <t>SK539</t>
  </si>
  <si>
    <t>AM C595939</t>
  </si>
  <si>
    <t>SK540</t>
  </si>
  <si>
    <t>AM C585320</t>
  </si>
  <si>
    <t>SK022</t>
  </si>
  <si>
    <t>CI01-1. E side Smith Point, Flying Fish Cove, Christmas Is</t>
  </si>
  <si>
    <t>SK070</t>
  </si>
  <si>
    <t>M409, SK084</t>
  </si>
  <si>
    <t>M294, SK213</t>
  </si>
  <si>
    <t>HA04-2. Waikoloa Beach, Big Island</t>
  </si>
  <si>
    <t>AM C584905</t>
  </si>
  <si>
    <t>SK205</t>
  </si>
  <si>
    <t>AM C584903</t>
  </si>
  <si>
    <t>SK257</t>
  </si>
  <si>
    <t>AM C584904</t>
  </si>
  <si>
    <t>SK258</t>
  </si>
  <si>
    <t>AM C585913</t>
  </si>
  <si>
    <t>SK388</t>
  </si>
  <si>
    <t>WAM S76939</t>
  </si>
  <si>
    <t>SK065</t>
  </si>
  <si>
    <t>Western Australia, Broome, between Crab Creek and Broome</t>
  </si>
  <si>
    <t>ZRAM CMOL.24913</t>
  </si>
  <si>
    <t>IND03. Tanah Lot, Bali</t>
  </si>
  <si>
    <t>IM-2013-55767</t>
  </si>
  <si>
    <t>KM22. New Ireland, Ta Island</t>
  </si>
  <si>
    <t>IM-2013-51004</t>
  </si>
  <si>
    <t>IM-2013-55768</t>
  </si>
  <si>
    <t>IM-2013-55765</t>
  </si>
  <si>
    <t>IM-2013-55766</t>
  </si>
  <si>
    <t>IM-2013-55770</t>
  </si>
  <si>
    <t>IM-2013-55769</t>
  </si>
  <si>
    <t>IM-2013-50993</t>
  </si>
  <si>
    <t>IM-2013-53874</t>
  </si>
  <si>
    <t>KM24. New Ireland, Lemus Is</t>
  </si>
  <si>
    <t>IM-2013-53728</t>
  </si>
  <si>
    <t>NT04-1. Northern Territory, N Turtle Beach</t>
  </si>
  <si>
    <t>AM C585079</t>
  </si>
  <si>
    <t>SK077</t>
  </si>
  <si>
    <t>AM C585072</t>
  </si>
  <si>
    <t>SK079</t>
  </si>
  <si>
    <t>M462, SK196</t>
  </si>
  <si>
    <t>NT05-2. Northern Territory, East Woody Islet, Nhulunbuy</t>
  </si>
  <si>
    <t>AM C585080</t>
  </si>
  <si>
    <t>M023</t>
  </si>
  <si>
    <t>NT21-1. Northern Territory, Sandy Is, Pt</t>
  </si>
  <si>
    <t>NT21-3. Northern Territory, Smith Pt 2</t>
  </si>
  <si>
    <t>M463, SK198</t>
  </si>
  <si>
    <t>NT21-6. Northern Territory, Kuper Pt 2, Cobourg Peninsula</t>
  </si>
  <si>
    <t>NT21-7. Northern Territory, Kuper Pt 3, Cobourg Peninsula</t>
  </si>
  <si>
    <t>IM-2013-11999</t>
  </si>
  <si>
    <t>IM-2013-14828</t>
  </si>
  <si>
    <t>IM-2013-15190</t>
  </si>
  <si>
    <t>PM39. Biliau Is</t>
  </si>
  <si>
    <t>IM-2013-15249</t>
  </si>
  <si>
    <t>ZRAM CMOL.24898</t>
  </si>
  <si>
    <t>SK373</t>
  </si>
  <si>
    <t>Pulau Tioman</t>
  </si>
  <si>
    <t>ZRAM CMOL.24897</t>
  </si>
  <si>
    <t>SK374</t>
  </si>
  <si>
    <t>M482 SK292</t>
  </si>
  <si>
    <t>Q27-4. Queensland, Geoffrey Bay, Magnetic Is</t>
  </si>
  <si>
    <t>M483, SK293</t>
  </si>
  <si>
    <t>R4108</t>
  </si>
  <si>
    <t>AM C585157</t>
  </si>
  <si>
    <t>Q33-1. Queensland, Island Pt, Port Douglas</t>
  </si>
  <si>
    <t>M131, SK218</t>
  </si>
  <si>
    <t>AM C585159</t>
  </si>
  <si>
    <t>SK219</t>
  </si>
  <si>
    <t>M432, SK137</t>
  </si>
  <si>
    <t>SI04-1. Peninsula Lokos, St Johns Island</t>
  </si>
  <si>
    <t>AM C585228</t>
  </si>
  <si>
    <t>SK184</t>
  </si>
  <si>
    <t>SI04-2. Lazarus Is</t>
  </si>
  <si>
    <t>SI04-3. Lazarus Is causeway</t>
  </si>
  <si>
    <t>AM C585242</t>
  </si>
  <si>
    <t>SK143</t>
  </si>
  <si>
    <t>SI04-4. Lazarus Is, channel headland</t>
  </si>
  <si>
    <t>AM C585164</t>
  </si>
  <si>
    <t>SK166</t>
  </si>
  <si>
    <t>AM C585244</t>
  </si>
  <si>
    <t>SK167</t>
  </si>
  <si>
    <t>AM C584821</t>
  </si>
  <si>
    <t>SK299</t>
  </si>
  <si>
    <t>AM C584822</t>
  </si>
  <si>
    <t>SK300</t>
  </si>
  <si>
    <t>M478, SK285</t>
  </si>
  <si>
    <t>AM C585388</t>
  </si>
  <si>
    <t>SK558</t>
  </si>
  <si>
    <t>AM C595948</t>
  </si>
  <si>
    <t>SK563</t>
  </si>
  <si>
    <t>M465, SK200</t>
  </si>
  <si>
    <t>M466, SK201</t>
  </si>
  <si>
    <t>AM C585297</t>
  </si>
  <si>
    <t>SK220</t>
  </si>
  <si>
    <t>AM C584784</t>
  </si>
  <si>
    <t>SK221</t>
  </si>
  <si>
    <t>AM C584661</t>
  </si>
  <si>
    <t>SK290</t>
  </si>
  <si>
    <t>AM C584662</t>
  </si>
  <si>
    <t>SK291</t>
  </si>
  <si>
    <t>AM C585298</t>
  </si>
  <si>
    <t>SK360</t>
  </si>
  <si>
    <t xml:space="preserve">WA23-1. Western Australia, Emeriau Point, Middle Lagoon </t>
  </si>
  <si>
    <t>WA27-2. Western Australia, Cape Latouche, Treville nr Gourdon Bay</t>
  </si>
  <si>
    <t>AM C584675</t>
  </si>
  <si>
    <t>SK149</t>
  </si>
  <si>
    <t>AM C585309</t>
  </si>
  <si>
    <t>SK064</t>
  </si>
  <si>
    <t>WA33-2. Western Australia, Hearson Cove, Dampier</t>
  </si>
  <si>
    <t>WA36-2. Western Australia, Gnoorea Point 2</t>
  </si>
  <si>
    <t>AM C584785</t>
  </si>
  <si>
    <t>SK119</t>
  </si>
  <si>
    <t>AM C584995</t>
  </si>
  <si>
    <t>SK121</t>
  </si>
  <si>
    <t>AM C584863</t>
  </si>
  <si>
    <t>SK122</t>
  </si>
  <si>
    <t>AM C585327</t>
  </si>
  <si>
    <t>SK254</t>
  </si>
  <si>
    <t>HA04-1. Waikoloa Beach, Big Island</t>
  </si>
  <si>
    <t>AM C584673</t>
  </si>
  <si>
    <t>SK391</t>
  </si>
  <si>
    <t>M295, SK214</t>
  </si>
  <si>
    <t>AM C584906</t>
  </si>
  <si>
    <t xml:space="preserve">SWP 17-103. Yagasa, small island to the SW </t>
  </si>
  <si>
    <t>M437, SK226</t>
  </si>
  <si>
    <t xml:space="preserve">SWP 17-116. Oneata Is </t>
  </si>
  <si>
    <t>SWP17-77. Tuvana-i-Ra Island</t>
  </si>
  <si>
    <t>AM C585216</t>
  </si>
  <si>
    <t>SK024</t>
  </si>
  <si>
    <t>SA13-2. South Australia, Fisheries Bay, Lands End</t>
  </si>
  <si>
    <t>AM C584900</t>
  </si>
  <si>
    <t>SK509</t>
  </si>
  <si>
    <t>AM C584893</t>
  </si>
  <si>
    <t>R3032</t>
  </si>
  <si>
    <t>AM C584935</t>
  </si>
  <si>
    <t>SK038</t>
  </si>
  <si>
    <t>SA15-2. South Australa, Cape Northumberland, Port Macdonnell</t>
  </si>
  <si>
    <t>V01-3. Victoria, Crofts Bay</t>
  </si>
  <si>
    <t>AM C584927</t>
  </si>
  <si>
    <t>SK066</t>
  </si>
  <si>
    <t>WA27-1. Western Australia, Cape Latouche, Treville nr Gourdon Bay</t>
  </si>
  <si>
    <t>AM C584342</t>
  </si>
  <si>
    <t>SK067</t>
  </si>
  <si>
    <t>AM C585121</t>
  </si>
  <si>
    <t>SK188</t>
  </si>
  <si>
    <t>AM C595950</t>
  </si>
  <si>
    <t>M127, SK243</t>
  </si>
  <si>
    <t>WA59-5. Wesern Australia, Point Brown, Swan River</t>
  </si>
  <si>
    <t>AM C584899</t>
  </si>
  <si>
    <t>SK039</t>
  </si>
  <si>
    <t>AM C585314</t>
  </si>
  <si>
    <t>M097</t>
  </si>
  <si>
    <t>WA64-1. Western Australia, Blue Haven Beach, Esperance</t>
  </si>
  <si>
    <t>IM-2013-9265</t>
  </si>
  <si>
    <t>GB03. Grand cul de sac marin, pente externe face à Fajou (Arches)</t>
  </si>
  <si>
    <t>AM C59405</t>
  </si>
  <si>
    <t xml:space="preserve"> Norfolk Island </t>
  </si>
  <si>
    <t>AM C595937</t>
  </si>
  <si>
    <t>SK562</t>
  </si>
  <si>
    <t xml:space="preserve"> New South Wales, off Port Stephens </t>
  </si>
  <si>
    <t>M.100391/1</t>
  </si>
  <si>
    <t>M601, SK555</t>
  </si>
  <si>
    <t>off Poor Knights Islands</t>
  </si>
  <si>
    <t>IM-2013-67370</t>
  </si>
  <si>
    <t>M567, SK556</t>
  </si>
  <si>
    <t>WB10. Walters shoal, Zone Sommitale Nord Ouest</t>
  </si>
  <si>
    <t>Samples used for morphological and genetic examination</t>
  </si>
  <si>
    <t>SK numbers refer to individuals used for anatomical and/or morphological examination, including dissections and SEM imaging</t>
  </si>
  <si>
    <r>
      <t>WAM S</t>
    </r>
    <r>
      <rPr>
        <sz val="11"/>
        <rFont val="Calibri"/>
        <family val="2"/>
        <scheme val="minor"/>
      </rPr>
      <t xml:space="preserve"> 113801</t>
    </r>
  </si>
  <si>
    <r>
      <t>S. campestra</t>
    </r>
    <r>
      <rPr>
        <sz val="11"/>
        <color rgb="FF000000"/>
        <rFont val="Calibri"/>
        <family val="2"/>
        <scheme val="minor"/>
      </rPr>
      <t xml:space="preserve"> sp. nov.</t>
    </r>
  </si>
  <si>
    <r>
      <t>S. camura</t>
    </r>
    <r>
      <rPr>
        <sz val="11"/>
        <color rgb="FF000000"/>
        <rFont val="Calibri"/>
        <family val="2"/>
        <scheme val="minor"/>
      </rPr>
      <t xml:space="preserve"> sp. nov.</t>
    </r>
  </si>
  <si>
    <r>
      <t>S. caubianensis</t>
    </r>
    <r>
      <rPr>
        <sz val="11"/>
        <color rgb="FF000000"/>
        <rFont val="Calibri"/>
        <family val="2"/>
        <scheme val="minor"/>
      </rPr>
      <t xml:space="preserve"> sp. nov.</t>
    </r>
  </si>
  <si>
    <r>
      <t>WAM S</t>
    </r>
    <r>
      <rPr>
        <sz val="11"/>
        <rFont val="Calibri"/>
        <family val="2"/>
        <scheme val="minor"/>
      </rPr>
      <t>113803</t>
    </r>
  </si>
  <si>
    <r>
      <t>S. christmasensis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</si>
  <si>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costellata</t>
    </r>
    <r>
      <rPr>
        <sz val="11"/>
        <color rgb="FF000000"/>
        <rFont val="Calibri"/>
        <family val="2"/>
        <scheme val="minor"/>
      </rPr>
      <t xml:space="preserve"> sp. nov.</t>
    </r>
  </si>
  <si>
    <r>
      <t>S. delicata</t>
    </r>
    <r>
      <rPr>
        <sz val="11"/>
        <color rgb="FF000000"/>
        <rFont val="Calibri"/>
        <family val="2"/>
        <scheme val="minor"/>
      </rPr>
      <t xml:space="preserve"> sp. nov.</t>
    </r>
  </si>
  <si>
    <r>
      <t>S. forticosta</t>
    </r>
    <r>
      <rPr>
        <sz val="11"/>
        <color rgb="FF000000"/>
        <rFont val="Calibri"/>
        <family val="2"/>
        <scheme val="minor"/>
      </rPr>
      <t xml:space="preserve"> sp. nov.</t>
    </r>
  </si>
  <si>
    <r>
      <t>S. gemina</t>
    </r>
    <r>
      <rPr>
        <sz val="11"/>
        <color rgb="FF000000"/>
        <rFont val="Calibri"/>
        <family val="2"/>
        <scheme val="minor"/>
      </rPr>
      <t xml:space="preserve"> sp. nov.</t>
    </r>
  </si>
  <si>
    <r>
      <t>S. griffithsorum</t>
    </r>
    <r>
      <rPr>
        <sz val="11"/>
        <color rgb="FF000000"/>
        <rFont val="Calibri"/>
        <family val="2"/>
        <scheme val="minor"/>
      </rPr>
      <t xml:space="preserve"> sp. nov. </t>
    </r>
  </si>
  <si>
    <r>
      <t xml:space="preserve">S. hienghenensis </t>
    </r>
    <r>
      <rPr>
        <sz val="11"/>
        <color rgb="FF000000"/>
        <rFont val="Calibri"/>
        <family val="2"/>
        <scheme val="minor"/>
      </rPr>
      <t>sp. nov.</t>
    </r>
  </si>
  <si>
    <r>
      <t xml:space="preserve">S. itampoloensis </t>
    </r>
    <r>
      <rPr>
        <sz val="11"/>
        <color rgb="FF000000"/>
        <rFont val="Calibri"/>
        <family val="2"/>
        <scheme val="minor"/>
      </rPr>
      <t>sp. nov.</t>
    </r>
  </si>
  <si>
    <r>
      <t xml:space="preserve">S. itampoloensis </t>
    </r>
    <r>
      <rPr>
        <sz val="11"/>
        <color rgb="FF000000"/>
        <rFont val="Calibri"/>
        <family val="2"/>
        <scheme val="minor"/>
      </rPr>
      <t xml:space="preserve">sp. nov. </t>
    </r>
  </si>
  <si>
    <r>
      <t>S. jiigurruensis sp</t>
    </r>
    <r>
      <rPr>
        <sz val="11"/>
        <color rgb="FF000000"/>
        <rFont val="Calibri"/>
        <family val="2"/>
        <scheme val="minor"/>
      </rPr>
      <t>. nov.</t>
    </r>
  </si>
  <si>
    <r>
      <t>S. kudatensis</t>
    </r>
    <r>
      <rPr>
        <sz val="11"/>
        <color rgb="FF000000"/>
        <rFont val="Calibri"/>
        <family val="2"/>
        <scheme val="minor"/>
      </rPr>
      <t xml:space="preserve"> sp. nov.</t>
    </r>
  </si>
  <si>
    <r>
      <t>M267</t>
    </r>
    <r>
      <rPr>
        <sz val="11"/>
        <rFont val="Calibri"/>
        <family val="2"/>
        <scheme val="minor"/>
      </rPr>
      <t>, SK372</t>
    </r>
  </si>
  <si>
    <r>
      <t>M268</t>
    </r>
    <r>
      <rPr>
        <sz val="11"/>
        <rFont val="Calibri"/>
        <family val="2"/>
        <scheme val="minor"/>
      </rPr>
      <t>, SK370</t>
    </r>
  </si>
  <si>
    <r>
      <t>M269</t>
    </r>
    <r>
      <rPr>
        <sz val="11"/>
        <rFont val="Calibri"/>
        <family val="2"/>
        <scheme val="minor"/>
      </rPr>
      <t>, SK371</t>
    </r>
  </si>
  <si>
    <r>
      <t>S. madangensis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</si>
  <si>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maloensis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</si>
  <si>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mauiensis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</si>
  <si>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namukaensis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</si>
  <si>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nusalikensis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</si>
  <si>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ouasseensis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</si>
  <si>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perexigua</t>
    </r>
    <r>
      <rPr>
        <sz val="11"/>
        <rFont val="Calibri"/>
        <family val="2"/>
        <scheme val="minor"/>
      </rPr>
      <t xml:space="preserve"> sp .nov. </t>
    </r>
  </si>
  <si>
    <r>
      <t>S. planucosta</t>
    </r>
    <r>
      <rPr>
        <sz val="11"/>
        <color rgb="FF000000"/>
        <rFont val="Calibri"/>
        <family val="2"/>
        <scheme val="minor"/>
      </rPr>
      <t xml:space="preserve"> sp. nov.</t>
    </r>
  </si>
  <si>
    <r>
      <t>S. pravitas</t>
    </r>
    <r>
      <rPr>
        <sz val="11"/>
        <color rgb="FF000000"/>
        <rFont val="Calibri"/>
        <family val="2"/>
        <scheme val="minor"/>
      </rPr>
      <t xml:space="preserve"> sp. nov.</t>
    </r>
  </si>
  <si>
    <r>
      <t xml:space="preserve">S. pravitas </t>
    </r>
    <r>
      <rPr>
        <sz val="11"/>
        <color rgb="FF000000"/>
        <rFont val="Calibri"/>
        <family val="2"/>
        <scheme val="minor"/>
      </rPr>
      <t>sp. nov.</t>
    </r>
  </si>
  <si>
    <r>
      <t>S. recurva</t>
    </r>
    <r>
      <rPr>
        <sz val="11"/>
        <color rgb="FF000000"/>
        <rFont val="Calibri"/>
        <family val="2"/>
        <scheme val="minor"/>
      </rPr>
      <t xml:space="preserve"> sp. nov.</t>
    </r>
  </si>
  <si>
    <r>
      <t>S. restis</t>
    </r>
    <r>
      <rPr>
        <sz val="11"/>
        <color rgb="FF000000"/>
        <rFont val="Calibri"/>
        <family val="2"/>
        <scheme val="minor"/>
      </rPr>
      <t xml:space="preserve"> sp. nov.</t>
    </r>
  </si>
  <si>
    <r>
      <t>S. rodriguensis</t>
    </r>
    <r>
      <rPr>
        <sz val="11"/>
        <color rgb="FF000000"/>
        <rFont val="Calibri"/>
        <family val="2"/>
        <scheme val="minor"/>
      </rPr>
      <t xml:space="preserve"> sp. nov.</t>
    </r>
  </si>
  <si>
    <r>
      <t xml:space="preserve">M154, </t>
    </r>
    <r>
      <rPr>
        <sz val="11"/>
        <rFont val="Calibri"/>
        <family val="2"/>
        <scheme val="minor"/>
      </rPr>
      <t>SK236</t>
    </r>
  </si>
  <si>
    <r>
      <t>S</t>
    </r>
    <r>
      <rPr>
        <sz val="11"/>
        <color rgb="FF000000"/>
        <rFont val="Calibri"/>
        <family val="2"/>
        <scheme val="minor"/>
      </rPr>
      <t xml:space="preserve">. cf </t>
    </r>
    <r>
      <rPr>
        <i/>
        <sz val="11"/>
        <color rgb="FF000000"/>
        <rFont val="Calibri"/>
        <family val="2"/>
        <scheme val="minor"/>
      </rPr>
      <t>sipho</t>
    </r>
  </si>
  <si>
    <r>
      <t>Siphonaria</t>
    </r>
    <r>
      <rPr>
        <sz val="11"/>
        <color rgb="FF000000"/>
        <rFont val="Calibri"/>
        <family val="2"/>
        <scheme val="minor"/>
      </rPr>
      <t xml:space="preserve"> sp.</t>
    </r>
  </si>
  <si>
    <r>
      <t>S. striata</t>
    </r>
    <r>
      <rPr>
        <sz val="11"/>
        <color rgb="FF000000"/>
        <rFont val="Calibri"/>
        <family val="2"/>
        <scheme val="minor"/>
      </rPr>
      <t xml:space="preserve"> sp. nov. </t>
    </r>
  </si>
  <si>
    <r>
      <t>S. tagaqaensis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</si>
  <si>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tanchaensis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</si>
  <si>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tanguissonensis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</si>
  <si>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tenebrae</t>
    </r>
    <r>
      <rPr>
        <sz val="11"/>
        <color rgb="FF000000"/>
        <rFont val="Calibri"/>
        <family val="2"/>
        <scheme val="minor"/>
      </rPr>
      <t xml:space="preserve"> sp. nov.</t>
    </r>
  </si>
  <si>
    <r>
      <t>S. umbra</t>
    </r>
    <r>
      <rPr>
        <sz val="11"/>
        <color rgb="FF000000"/>
        <rFont val="Calibri"/>
        <family val="2"/>
        <scheme val="minor"/>
      </rPr>
      <t xml:space="preserve"> sp. nov.</t>
    </r>
  </si>
  <si>
    <r>
      <t>S. undans</t>
    </r>
    <r>
      <rPr>
        <sz val="11"/>
        <color rgb="FF000000"/>
        <rFont val="Calibri"/>
        <family val="2"/>
        <scheme val="minor"/>
      </rPr>
      <t xml:space="preserve"> sp. nov.</t>
    </r>
  </si>
  <si>
    <r>
      <t>S. vudaensis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</si>
  <si>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 waikoloaensis</t>
    </r>
    <r>
      <rPr>
        <sz val="11"/>
        <color rgb="FF000000"/>
        <rFont val="Calibri"/>
        <family val="2"/>
        <scheme val="minor"/>
      </rPr>
      <t xml:space="preserve"> sp. nov.</t>
    </r>
  </si>
  <si>
    <r>
      <t>S.  yagasaensis</t>
    </r>
    <r>
      <rPr>
        <sz val="11"/>
        <color rgb="FF000000"/>
        <rFont val="Calibri"/>
        <family val="2"/>
        <scheme val="minor"/>
      </rPr>
      <t xml:space="preserve"> sp. nov.</t>
    </r>
  </si>
  <si>
    <t>Genetic Unit</t>
  </si>
  <si>
    <t>Museum sample</t>
  </si>
  <si>
    <t>Genetic and morphological specimen identifiers</t>
  </si>
  <si>
    <t>sl</t>
  </si>
  <si>
    <t>sw</t>
  </si>
  <si>
    <t>sh</t>
  </si>
  <si>
    <t>ap.p</t>
  </si>
  <si>
    <t>ap.l</t>
  </si>
  <si>
    <t>nr </t>
  </si>
  <si>
    <t>AM C.584850</t>
  </si>
  <si>
    <t>AM C.584666</t>
  </si>
  <si>
    <t>AM C.584849</t>
  </si>
  <si>
    <t>4. 6</t>
  </si>
  <si>
    <t xml:space="preserve"> </t>
  </si>
  <si>
    <t>Talisiphon tasmanicus neresis</t>
  </si>
  <si>
    <t xml:space="preserve">Talisiphon tasmanicus turritus </t>
  </si>
  <si>
    <t>Shell dimensions</t>
  </si>
  <si>
    <t>Specimen</t>
  </si>
  <si>
    <t>Paralectotype 1, ANSP70726</t>
  </si>
  <si>
    <t>Paralectotype 2, ANSP70726</t>
  </si>
  <si>
    <t>SD</t>
  </si>
  <si>
    <r>
      <t xml:space="preserve">Pairwise genetic distances in COI between and within units in the </t>
    </r>
    <r>
      <rPr>
        <b/>
        <i/>
        <sz val="12"/>
        <rFont val="Calibri"/>
        <family val="2"/>
        <scheme val="minor"/>
      </rPr>
      <t>atra</t>
    </r>
    <r>
      <rPr>
        <b/>
        <sz val="12"/>
        <rFont val="Calibri"/>
        <family val="2"/>
        <scheme val="minor"/>
      </rPr>
      <t xml:space="preserve"> group - Clade G.</t>
    </r>
  </si>
  <si>
    <r>
      <t xml:space="preserve">Pairwise genetic distances in COI between and within units in the </t>
    </r>
    <r>
      <rPr>
        <b/>
        <i/>
        <sz val="12"/>
        <rFont val="Calibri"/>
        <family val="2"/>
        <scheme val="minor"/>
      </rPr>
      <t>atra</t>
    </r>
    <r>
      <rPr>
        <b/>
        <sz val="12"/>
        <rFont val="Calibri"/>
        <family val="2"/>
        <scheme val="minor"/>
      </rPr>
      <t xml:space="preserve"> group - Clade H.</t>
    </r>
  </si>
  <si>
    <r>
      <t xml:space="preserve">Pairwise genetic distances in COI between and within units in the </t>
    </r>
    <r>
      <rPr>
        <b/>
        <i/>
        <sz val="12"/>
        <rFont val="Calibri"/>
        <family val="2"/>
        <scheme val="minor"/>
      </rPr>
      <t>atra</t>
    </r>
    <r>
      <rPr>
        <b/>
        <sz val="12"/>
        <rFont val="Calibri"/>
        <family val="2"/>
        <scheme val="minor"/>
      </rPr>
      <t xml:space="preserve"> group - Clade I.</t>
    </r>
  </si>
  <si>
    <t>S. tongatapuensis sp. nov.</t>
  </si>
  <si>
    <t>S. tongatapuensis</t>
  </si>
  <si>
    <t>M numbers refer to DNA isolates used for sequencing (see Table S2 for GenBank numbers).</t>
  </si>
  <si>
    <r>
      <t xml:space="preserve">S. gemina </t>
    </r>
    <r>
      <rPr>
        <sz val="11"/>
        <color rgb="FF000000"/>
        <rFont val="Calibri"/>
        <family val="2"/>
        <scheme val="minor"/>
      </rPr>
      <t>sp. nov.</t>
    </r>
  </si>
  <si>
    <r>
      <rPr>
        <i/>
        <sz val="11"/>
        <color rgb="FF000000"/>
        <rFont val="Calibri"/>
        <family val="2"/>
        <scheme val="minor"/>
      </rPr>
      <t>S. restis</t>
    </r>
    <r>
      <rPr>
        <sz val="11"/>
        <color rgb="FF000000"/>
        <rFont val="Calibri"/>
        <family val="2"/>
        <scheme val="minor"/>
      </rPr>
      <t xml:space="preserve"> sp.nov.</t>
    </r>
  </si>
  <si>
    <r>
      <t xml:space="preserve">Williama </t>
    </r>
    <r>
      <rPr>
        <sz val="11"/>
        <color rgb="FF000000"/>
        <rFont val="Calibri"/>
        <family val="2"/>
        <scheme val="minor"/>
      </rPr>
      <t xml:space="preserve"> sp.</t>
    </r>
  </si>
  <si>
    <r>
      <t xml:space="preserve">S. cacao </t>
    </r>
    <r>
      <rPr>
        <sz val="11"/>
        <color rgb="FF000000"/>
        <rFont val="Calibri"/>
        <family val="2"/>
        <scheme val="minor"/>
      </rPr>
      <t>sp. nov.</t>
    </r>
  </si>
  <si>
    <r>
      <t xml:space="preserve">S. </t>
    </r>
    <r>
      <rPr>
        <sz val="11"/>
        <color rgb="FF000000"/>
        <rFont val="Calibri"/>
        <family val="2"/>
        <scheme val="minor"/>
      </rPr>
      <t xml:space="preserve">sp. </t>
    </r>
  </si>
  <si>
    <t>PB22 Hargun I., Outer slope</t>
  </si>
  <si>
    <t>lectotype, UUZM 1574 – 3957</t>
  </si>
  <si>
    <t>2 paralectotypes, UUZM 1574 – 3957</t>
  </si>
  <si>
    <t>S. albicante</t>
  </si>
  <si>
    <t xml:space="preserve">S. amara </t>
  </si>
  <si>
    <t>holotype, NHMUK 1981016</t>
  </si>
  <si>
    <r>
      <t>S. amphibia</t>
    </r>
    <r>
      <rPr>
        <sz val="11"/>
        <rFont val="Calibri"/>
        <family val="2"/>
        <scheme val="minor"/>
      </rPr>
      <t xml:space="preserve"> </t>
    </r>
  </si>
  <si>
    <t>holotype, CM M.3665</t>
  </si>
  <si>
    <t>2 paratypes AM C.40299</t>
  </si>
  <si>
    <t xml:space="preserve">S. asghar </t>
  </si>
  <si>
    <t>holotype, NHMUK 1958.6.13.13</t>
  </si>
  <si>
    <t>4 paratypes, NHMUK 1958.6.13.14</t>
  </si>
  <si>
    <t xml:space="preserve">S. atra </t>
  </si>
  <si>
    <t xml:space="preserve">S. australis </t>
  </si>
  <si>
    <t>lectotype, MNHN-IM-2000-5036</t>
  </si>
  <si>
    <t>paralectotype MNHN-IM-2000-5037</t>
  </si>
  <si>
    <t xml:space="preserve">S. baconi </t>
  </si>
  <si>
    <t>S. bourailensis sp. nov.</t>
  </si>
  <si>
    <t>S. bourailensis</t>
  </si>
  <si>
    <t>S. caledonica</t>
  </si>
  <si>
    <r>
      <t xml:space="preserve">S. caledonica </t>
    </r>
    <r>
      <rPr>
        <sz val="11"/>
        <color rgb="FF000000"/>
        <rFont val="Calibri"/>
        <family val="2"/>
        <scheme val="minor"/>
      </rPr>
      <t>sp. nov.</t>
    </r>
  </si>
  <si>
    <t>S. poindimiensis sp. nov.</t>
  </si>
  <si>
    <t>S. poindimiensis</t>
  </si>
  <si>
    <t>Average</t>
  </si>
  <si>
    <t>Triellsiphon acervus</t>
  </si>
  <si>
    <t>Mestosiphon eumelas</t>
  </si>
  <si>
    <t>lectotype, ANSP 70726a</t>
  </si>
  <si>
    <t>S. currumbinensis</t>
  </si>
  <si>
    <t>holotype MV F15562</t>
  </si>
  <si>
    <r>
      <rPr>
        <i/>
        <sz val="11"/>
        <rFont val="Calibri"/>
        <family val="2"/>
        <scheme val="minor"/>
      </rPr>
      <t>S. atra</t>
    </r>
    <r>
      <rPr>
        <sz val="11"/>
        <rFont val="Calibri"/>
        <family val="2"/>
        <scheme val="minor"/>
      </rPr>
      <t>, lectotype MNHN-IM-2000-35950</t>
    </r>
  </si>
  <si>
    <t>lectotype MNHN IM 2000-38234</t>
  </si>
  <si>
    <t>paralectotype MNHN IM 2000-5026 - worn</t>
  </si>
  <si>
    <t>holotype AM C.103716</t>
  </si>
  <si>
    <t>Paratype MV F13844</t>
  </si>
  <si>
    <t>holotype AM C.103711</t>
  </si>
  <si>
    <t>paratypes AM C.140260</t>
  </si>
  <si>
    <t>paratypes MV F13953</t>
  </si>
  <si>
    <t>paralectotypes NHMUK 1979168</t>
  </si>
  <si>
    <t>lectotype NHMUK 1979168</t>
  </si>
  <si>
    <r>
      <t>S. belcheri</t>
    </r>
    <r>
      <rPr>
        <sz val="11"/>
        <rFont val="Calibri"/>
        <family val="2"/>
        <scheme val="minor"/>
      </rPr>
      <t xml:space="preserve"> </t>
    </r>
  </si>
  <si>
    <t>lectotype NHMUK 1900.3.19.28-34</t>
  </si>
  <si>
    <t>paralectotypes NHMUK 1900.3.19.28-34</t>
  </si>
  <si>
    <r>
      <t>S. bifurcata</t>
    </r>
    <r>
      <rPr>
        <sz val="11"/>
        <rFont val="Calibri"/>
        <family val="2"/>
        <scheme val="minor"/>
      </rPr>
      <t xml:space="preserve"> </t>
    </r>
  </si>
  <si>
    <t>lectotype NHMUK MC.1979169</t>
  </si>
  <si>
    <t>paralectotypes NHMUK MC.1979169</t>
  </si>
  <si>
    <t xml:space="preserve">S. blainvillei </t>
  </si>
  <si>
    <t>holotype NHMUK 1907.10.28.90</t>
  </si>
  <si>
    <r>
      <t>S. campestra</t>
    </r>
    <r>
      <rPr>
        <sz val="11"/>
        <rFont val="Calibri"/>
        <family val="2"/>
        <scheme val="minor"/>
      </rPr>
      <t xml:space="preserve"> sp. nov.</t>
    </r>
  </si>
  <si>
    <t>holotype AM C.584823</t>
  </si>
  <si>
    <t>paratype AM C.585354</t>
  </si>
  <si>
    <t>paratype AM C.585355</t>
  </si>
  <si>
    <t>paratype AM C.585353</t>
  </si>
  <si>
    <r>
      <t>S. camura</t>
    </r>
    <r>
      <rPr>
        <sz val="11"/>
        <rFont val="Calibri"/>
        <family val="2"/>
        <scheme val="minor"/>
      </rPr>
      <t xml:space="preserve"> sp. nov. </t>
    </r>
  </si>
  <si>
    <t>holotype, AM C.584614</t>
  </si>
  <si>
    <t>paratype AM C.585195</t>
  </si>
  <si>
    <t>paratype AM C.584920</t>
  </si>
  <si>
    <t xml:space="preserve">S. capensis </t>
  </si>
  <si>
    <t>lectotype MNHN-IM-2000-38235</t>
  </si>
  <si>
    <t>holotype NHMUK 1981009</t>
  </si>
  <si>
    <r>
      <t>S. caubianensis</t>
    </r>
    <r>
      <rPr>
        <sz val="11"/>
        <rFont val="Calibri"/>
        <family val="2"/>
        <scheme val="minor"/>
      </rPr>
      <t xml:space="preserve"> sp. nov.</t>
    </r>
  </si>
  <si>
    <t>holotype AM C.595933</t>
  </si>
  <si>
    <t>paratypes AM C.595934</t>
  </si>
  <si>
    <t>S. cheesemani</t>
  </si>
  <si>
    <t>holotype CM M.3660</t>
  </si>
  <si>
    <t>paratypes  AM C.40294</t>
  </si>
  <si>
    <r>
      <t>S. christmasensis</t>
    </r>
    <r>
      <rPr>
        <sz val="11"/>
        <rFont val="Calibri"/>
        <family val="2"/>
        <scheme val="minor"/>
      </rPr>
      <t xml:space="preserve"> sp. nov.</t>
    </r>
  </si>
  <si>
    <t xml:space="preserve">holotype AM C.585957 </t>
  </si>
  <si>
    <t>paratype AM C.584837</t>
  </si>
  <si>
    <t>paratype AM C.584838</t>
  </si>
  <si>
    <t>paratype AM C.584839</t>
  </si>
  <si>
    <t>paratype AM C.584846</t>
  </si>
  <si>
    <t xml:space="preserve">S. cochleariformis </t>
  </si>
  <si>
    <t>syntypes NHMUK 1981015</t>
  </si>
  <si>
    <t>S. corallina</t>
  </si>
  <si>
    <t>holotype NHMUK 1977170</t>
  </si>
  <si>
    <t>S. cornuta</t>
  </si>
  <si>
    <t>holotype USNM 5850</t>
  </si>
  <si>
    <t>neotype NHMUK 20210025</t>
  </si>
  <si>
    <t>lectotype, ANSP 70720a</t>
  </si>
  <si>
    <t>paralectotypes ANSP 70720b</t>
  </si>
  <si>
    <r>
      <t>S. corrugata</t>
    </r>
    <r>
      <rPr>
        <sz val="11"/>
        <rFont val="Calibri"/>
        <family val="2"/>
        <scheme val="minor"/>
      </rPr>
      <t xml:space="preserve"> </t>
    </r>
  </si>
  <si>
    <t>syntypes NHMUK 1979165</t>
  </si>
  <si>
    <r>
      <t>S. costellata</t>
    </r>
    <r>
      <rPr>
        <sz val="11"/>
        <rFont val="Calibri"/>
        <family val="2"/>
        <scheme val="minor"/>
      </rPr>
      <t xml:space="preserve"> sp. nov. </t>
    </r>
  </si>
  <si>
    <t>holotype ZRC.MOL.24890</t>
  </si>
  <si>
    <t>paratype AM C.585226</t>
  </si>
  <si>
    <t>paratype AM C.585234</t>
  </si>
  <si>
    <t xml:space="preserve">S. crenata </t>
  </si>
  <si>
    <t>probable holotype MNHN IM 2000-35937</t>
  </si>
  <si>
    <r>
      <t>S. delicata</t>
    </r>
    <r>
      <rPr>
        <sz val="11"/>
        <rFont val="Calibri"/>
        <family val="2"/>
        <scheme val="minor"/>
      </rPr>
      <t xml:space="preserve"> sp. nov .</t>
    </r>
  </si>
  <si>
    <t>paratype</t>
  </si>
  <si>
    <r>
      <t xml:space="preserve">S. forticosta </t>
    </r>
    <r>
      <rPr>
        <sz val="11"/>
        <rFont val="Calibri"/>
        <family val="2"/>
        <scheme val="minor"/>
      </rPr>
      <t xml:space="preserve">sp. nov. </t>
    </r>
  </si>
  <si>
    <t>holotype AM C.584829</t>
  </si>
  <si>
    <t>paratype AM C.584825</t>
  </si>
  <si>
    <t>Legosiphon densatus</t>
  </si>
  <si>
    <t>holotype AM C.103717</t>
  </si>
  <si>
    <t>probable paratypes  AM C.106998</t>
  </si>
  <si>
    <r>
      <t>S. viridis</t>
    </r>
    <r>
      <rPr>
        <sz val="11"/>
        <rFont val="Calibri"/>
        <family val="2"/>
        <scheme val="minor"/>
      </rPr>
      <t xml:space="preserve"> </t>
    </r>
  </si>
  <si>
    <t>lectotype MNHN IM 2000-35958</t>
  </si>
  <si>
    <r>
      <t>S. vudaensis</t>
    </r>
    <r>
      <rPr>
        <sz val="11"/>
        <rFont val="Calibri"/>
        <family val="2"/>
        <scheme val="minor"/>
      </rPr>
      <t xml:space="preserve"> sp. nov. </t>
    </r>
  </si>
  <si>
    <t>holotype AM C.584785</t>
  </si>
  <si>
    <t>paratype AM C.584859</t>
  </si>
  <si>
    <t>paratype AM C.584862</t>
  </si>
  <si>
    <t>paratype AM C.584860</t>
  </si>
  <si>
    <t>paratype AM C.584861</t>
  </si>
  <si>
    <t>holotype AM C.584907</t>
  </si>
  <si>
    <r>
      <t>S. waikoloaensis</t>
    </r>
    <r>
      <rPr>
        <sz val="11"/>
        <rFont val="Calibri"/>
        <family val="2"/>
        <scheme val="minor"/>
      </rPr>
      <t xml:space="preserve"> sp. Nov.</t>
    </r>
  </si>
  <si>
    <t>paratype AM C.585327</t>
  </si>
  <si>
    <t>paratype AM C.584673</t>
  </si>
  <si>
    <r>
      <t>S. yagasaensis</t>
    </r>
    <r>
      <rPr>
        <sz val="11"/>
        <rFont val="Calibri"/>
        <family val="2"/>
        <scheme val="minor"/>
      </rPr>
      <t xml:space="preserve"> sp. nov. </t>
    </r>
  </si>
  <si>
    <t>holotype AM C.584827</t>
  </si>
  <si>
    <t xml:space="preserve">paratype AM C.584828 </t>
  </si>
  <si>
    <t xml:space="preserve">Parellsiphon zanda </t>
  </si>
  <si>
    <t>holotype AM C.103706</t>
  </si>
  <si>
    <r>
      <t>S. zelandica</t>
    </r>
    <r>
      <rPr>
        <sz val="11"/>
        <rFont val="Calibri"/>
        <family val="2"/>
        <scheme val="minor"/>
      </rPr>
      <t xml:space="preserve"> </t>
    </r>
  </si>
  <si>
    <t>lectotype MNHN IM-2000-5055</t>
  </si>
  <si>
    <t>paralectotypes MNHN IM-2000-5135</t>
  </si>
  <si>
    <r>
      <t>S. zebra</t>
    </r>
    <r>
      <rPr>
        <sz val="11"/>
        <rFont val="Calibri"/>
        <family val="2"/>
        <scheme val="minor"/>
      </rPr>
      <t xml:space="preserve"> </t>
    </r>
  </si>
  <si>
    <t>lectotype NHMUK 1979168/1</t>
  </si>
  <si>
    <t>paralectotype NHMUK 1979168/2</t>
  </si>
  <si>
    <t>paralectotype NHMUK 1979168/3</t>
  </si>
  <si>
    <t>paralectotype NHMUK 1979168/4</t>
  </si>
  <si>
    <r>
      <t>S. tasmanica</t>
    </r>
    <r>
      <rPr>
        <sz val="11"/>
        <rFont val="Calibri"/>
        <family val="2"/>
        <scheme val="minor"/>
      </rPr>
      <t xml:space="preserve"> </t>
    </r>
  </si>
  <si>
    <t>neotype AM C.585259</t>
  </si>
  <si>
    <t>syntypes AM C.108499</t>
  </si>
  <si>
    <t>syntypes AM C.53828</t>
  </si>
  <si>
    <t xml:space="preserve">S. zonata </t>
  </si>
  <si>
    <t>syntypes AM C.103723</t>
  </si>
  <si>
    <t>syntypes MV F686</t>
  </si>
  <si>
    <r>
      <t>S. tanguissonensis</t>
    </r>
    <r>
      <rPr>
        <sz val="11"/>
        <rFont val="Calibri"/>
        <family val="2"/>
        <scheme val="minor"/>
      </rPr>
      <t xml:space="preserve"> sp.nov</t>
    </r>
  </si>
  <si>
    <t>holotype AM C.584877</t>
  </si>
  <si>
    <t>paratype AM C.584878</t>
  </si>
  <si>
    <t>paratype AM C.584875</t>
  </si>
  <si>
    <t>paratype AM C.584881</t>
  </si>
  <si>
    <r>
      <t xml:space="preserve">S. tanchaensis </t>
    </r>
    <r>
      <rPr>
        <sz val="11"/>
        <rFont val="Calibri"/>
        <family val="2"/>
        <scheme val="minor"/>
      </rPr>
      <t>sp. nov.</t>
    </r>
  </si>
  <si>
    <t>holotype AM C.585615</t>
  </si>
  <si>
    <t>paratype AM C.584913</t>
  </si>
  <si>
    <t>paratype AM C.585912</t>
  </si>
  <si>
    <r>
      <t>S. tagaqaensis</t>
    </r>
    <r>
      <rPr>
        <sz val="11"/>
        <rFont val="Calibri"/>
        <family val="2"/>
        <scheme val="minor"/>
      </rPr>
      <t xml:space="preserve"> sp.nov </t>
    </r>
  </si>
  <si>
    <t>holotype AM C.584852</t>
  </si>
  <si>
    <t>paratype AM C.584854</t>
  </si>
  <si>
    <t>paratype AM C.584855</t>
  </si>
  <si>
    <t>paratype AM C.584858</t>
  </si>
  <si>
    <t>paratype AM C.584851</t>
  </si>
  <si>
    <r>
      <t>S. subatra</t>
    </r>
    <r>
      <rPr>
        <sz val="11"/>
        <rFont val="Calibri"/>
        <family val="2"/>
        <scheme val="minor"/>
      </rPr>
      <t xml:space="preserve"> </t>
    </r>
  </si>
  <si>
    <t>lectotype ANSP 86132a</t>
  </si>
  <si>
    <t>paralectotypes ANSP 86132</t>
  </si>
  <si>
    <r>
      <t xml:space="preserve">S. striata </t>
    </r>
    <r>
      <rPr>
        <sz val="11"/>
        <rFont val="Calibri"/>
        <family val="2"/>
        <scheme val="minor"/>
      </rPr>
      <t xml:space="preserve">sp.nov </t>
    </r>
  </si>
  <si>
    <t>holotype AM C.584952</t>
  </si>
  <si>
    <t>paratype AM C.584953</t>
  </si>
  <si>
    <t>paratype AM C.584954</t>
  </si>
  <si>
    <t>paratype AM C.584956</t>
  </si>
  <si>
    <t>paratype AM C.584832</t>
  </si>
  <si>
    <r>
      <rPr>
        <i/>
        <sz val="11"/>
        <rFont val="Calibri"/>
        <family val="2"/>
        <scheme val="minor"/>
      </rPr>
      <t>Pugillaria stowae</t>
    </r>
    <r>
      <rPr>
        <sz val="11"/>
        <rFont val="Calibri"/>
        <family val="2"/>
        <scheme val="minor"/>
      </rPr>
      <t>, lectotype SAM D.33484</t>
    </r>
  </si>
  <si>
    <t>paralectotypes SAM D.13590</t>
  </si>
  <si>
    <t>Pugillaria stowae comita</t>
  </si>
  <si>
    <t>syntypes AM C.265927</t>
  </si>
  <si>
    <t>holotype AM C.584664</t>
  </si>
  <si>
    <t>syntype NHMUK 1903.9.9.7</t>
  </si>
  <si>
    <t>S. tenuicostulata</t>
  </si>
  <si>
    <r>
      <t>S. funiculata</t>
    </r>
    <r>
      <rPr>
        <sz val="11"/>
        <rFont val="Calibri"/>
        <family val="2"/>
        <scheme val="minor"/>
      </rPr>
      <t xml:space="preserve"> </t>
    </r>
  </si>
  <si>
    <t>lectotype NHMUK MC.197927</t>
  </si>
  <si>
    <t>paralectotypes NHMUK MC.197927</t>
  </si>
  <si>
    <t>holotype AM C.585485</t>
  </si>
  <si>
    <t>paratype AM C.585487</t>
  </si>
  <si>
    <t>paratype AM C.585096</t>
  </si>
  <si>
    <t>paratype AM C.585099</t>
  </si>
  <si>
    <t>AM C.584971</t>
  </si>
  <si>
    <t>AM C.584972</t>
  </si>
  <si>
    <t>AM C.584667</t>
  </si>
  <si>
    <t>MNHN  IM 2013-74895</t>
  </si>
  <si>
    <t>MNHN IM 2013-74904</t>
  </si>
  <si>
    <t>MNHN IM 2013-74903</t>
  </si>
  <si>
    <r>
      <t>S. griffithsorum</t>
    </r>
    <r>
      <rPr>
        <sz val="11"/>
        <rFont val="Calibri"/>
        <family val="2"/>
        <scheme val="minor"/>
      </rPr>
      <t xml:space="preserve"> sp. nov. </t>
    </r>
  </si>
  <si>
    <t>holotype AM C.584963</t>
  </si>
  <si>
    <t xml:space="preserve"> paratype AM C.584966</t>
  </si>
  <si>
    <t>lectotype MNHN IM 2000-35953</t>
  </si>
  <si>
    <t>holotype AMC.585279</t>
  </si>
  <si>
    <r>
      <t>S. tongatapuensis</t>
    </r>
    <r>
      <rPr>
        <sz val="11"/>
        <rFont val="Calibri"/>
        <family val="2"/>
        <scheme val="minor"/>
      </rPr>
      <t xml:space="preserve"> sp. nov. </t>
    </r>
  </si>
  <si>
    <t>paratype AM C.585281</t>
  </si>
  <si>
    <t>paratype AM C.585911</t>
  </si>
  <si>
    <r>
      <t xml:space="preserve">S. hienghenensis </t>
    </r>
    <r>
      <rPr>
        <sz val="11"/>
        <rFont val="Calibri"/>
        <family val="2"/>
        <scheme val="minor"/>
      </rPr>
      <t>sp. nov.</t>
    </r>
  </si>
  <si>
    <t>holotype AM C.584989</t>
  </si>
  <si>
    <t>paratype AM C.584990</t>
  </si>
  <si>
    <t>paratype AM C.584805</t>
  </si>
  <si>
    <t>paratype AM C.584987</t>
  </si>
  <si>
    <t>paratype AM C.584985</t>
  </si>
  <si>
    <t>paratype AM C.584988</t>
  </si>
  <si>
    <t>paratype AM C.584986</t>
  </si>
  <si>
    <t>neotype MNHN IM 2000-35954</t>
  </si>
  <si>
    <r>
      <t>Parellsiphon innocuus</t>
    </r>
    <r>
      <rPr>
        <sz val="11"/>
        <rFont val="Calibri"/>
        <family val="2"/>
        <scheme val="minor"/>
      </rPr>
      <t xml:space="preserve"> </t>
    </r>
  </si>
  <si>
    <t>probable holotype AM C.103708</t>
  </si>
  <si>
    <t>MV F13948</t>
  </si>
  <si>
    <r>
      <t>S. denticulata</t>
    </r>
    <r>
      <rPr>
        <sz val="11"/>
        <rFont val="Calibri"/>
        <family val="2"/>
        <scheme val="minor"/>
      </rPr>
      <t xml:space="preserve"> </t>
    </r>
  </si>
  <si>
    <t>lectotype MNHN IM 2000-35951</t>
  </si>
  <si>
    <t>paralectotype, MNHN IM 2000-5062</t>
  </si>
  <si>
    <r>
      <t>S. diemenensis</t>
    </r>
    <r>
      <rPr>
        <sz val="11"/>
        <rFont val="Calibri"/>
        <family val="2"/>
        <scheme val="minor"/>
      </rPr>
      <t xml:space="preserve"> </t>
    </r>
  </si>
  <si>
    <t>lectotype MNHN IM 2000-35952</t>
  </si>
  <si>
    <t>paralectotype MNHN IM 2000-5059</t>
  </si>
  <si>
    <t xml:space="preserve">Planesiphon elegans </t>
  </si>
  <si>
    <t>syntype AM C.103710</t>
  </si>
  <si>
    <t>syntype MV F13845</t>
  </si>
  <si>
    <t>syntypes AM C.126707</t>
  </si>
  <si>
    <t>syntypes AM C.108528</t>
  </si>
  <si>
    <t xml:space="preserve">S. virgulata </t>
  </si>
  <si>
    <t>holotype AM C.39858</t>
  </si>
  <si>
    <t>paratype AM C.337311</t>
  </si>
  <si>
    <t>holotype USNM 5853</t>
  </si>
  <si>
    <r>
      <t>Kerguelenella innominata</t>
    </r>
    <r>
      <rPr>
        <sz val="11"/>
        <rFont val="Calibri"/>
        <family val="2"/>
        <scheme val="minor"/>
      </rPr>
      <t xml:space="preserve"> </t>
    </r>
  </si>
  <si>
    <t>lectotype GNS TM1203</t>
  </si>
  <si>
    <t xml:space="preserve">S. laciniosa </t>
  </si>
  <si>
    <t>alleged holotype, UUZM 912</t>
  </si>
  <si>
    <r>
      <rPr>
        <i/>
        <sz val="11"/>
        <rFont val="Calibri"/>
        <family val="2"/>
        <scheme val="minor"/>
      </rPr>
      <t xml:space="preserve">Mestosiphon lentulus, </t>
    </r>
    <r>
      <rPr>
        <sz val="11"/>
        <rFont val="Calibri"/>
        <family val="2"/>
        <scheme val="minor"/>
      </rPr>
      <t>lectotype AM C.103712</t>
    </r>
  </si>
  <si>
    <t>paralectotypes AM C.103713</t>
  </si>
  <si>
    <r>
      <rPr>
        <i/>
        <sz val="11"/>
        <rFont val="Calibri"/>
        <family val="2"/>
        <scheme val="minor"/>
      </rPr>
      <t xml:space="preserve">Patella javanica, </t>
    </r>
    <r>
      <rPr>
        <sz val="11"/>
        <rFont val="Calibri"/>
        <family val="2"/>
        <scheme val="minor"/>
      </rPr>
      <t>lectotype MHNG 1090/26, ‘2’</t>
    </r>
  </si>
  <si>
    <t>paralectotype MHNG 1090/26, ‘1’</t>
  </si>
  <si>
    <t>paralectotype MHNG 1090/26, ‘3’ [no siphonariid]</t>
  </si>
  <si>
    <r>
      <t>S. luzonica</t>
    </r>
    <r>
      <rPr>
        <sz val="11"/>
        <rFont val="Calibri"/>
        <family val="2"/>
        <scheme val="minor"/>
      </rPr>
      <t xml:space="preserve"> </t>
    </r>
  </si>
  <si>
    <t>syntypes NHMUK MC.1979163</t>
  </si>
  <si>
    <t xml:space="preserve">S. jeanae </t>
  </si>
  <si>
    <t>holotype AM C.123712</t>
  </si>
  <si>
    <t>paratype AM C.123713</t>
  </si>
  <si>
    <r>
      <t>S. jiigurruensis</t>
    </r>
    <r>
      <rPr>
        <sz val="11"/>
        <rFont val="Calibri"/>
        <family val="2"/>
        <scheme val="minor"/>
      </rPr>
      <t xml:space="preserve"> sp. nov. </t>
    </r>
  </si>
  <si>
    <t>holotype AM C.584789</t>
  </si>
  <si>
    <t>paratype AM C.585032</t>
  </si>
  <si>
    <t>paratype AM C.585496</t>
  </si>
  <si>
    <r>
      <t>S. kurracheensis</t>
    </r>
    <r>
      <rPr>
        <sz val="11"/>
        <rFont val="Calibri"/>
        <family val="2"/>
        <scheme val="minor"/>
      </rPr>
      <t xml:space="preserve"> </t>
    </r>
  </si>
  <si>
    <t>lectotype NHMUK 1979167</t>
  </si>
  <si>
    <t>paralectotypes NHMUK 1979167</t>
  </si>
  <si>
    <r>
      <rPr>
        <i/>
        <sz val="11"/>
        <rFont val="Calibri"/>
        <family val="2"/>
        <scheme val="minor"/>
      </rPr>
      <t xml:space="preserve">Patella japonica, </t>
    </r>
    <r>
      <rPr>
        <sz val="11"/>
        <rFont val="Calibri"/>
        <family val="2"/>
        <scheme val="minor"/>
      </rPr>
      <t>neotype AM C.584938</t>
    </r>
  </si>
  <si>
    <t>S. emergens</t>
  </si>
  <si>
    <r>
      <rPr>
        <i/>
        <sz val="11"/>
        <rFont val="Calibri"/>
        <family val="2"/>
        <scheme val="minor"/>
      </rPr>
      <t xml:space="preserve">Pugillaria emergens, </t>
    </r>
    <r>
      <rPr>
        <sz val="11"/>
        <rFont val="Calibri"/>
        <family val="2"/>
        <scheme val="minor"/>
      </rPr>
      <t>holotype AM C.532859</t>
    </r>
  </si>
  <si>
    <t>paratypes AM C.532860</t>
  </si>
  <si>
    <t>holotype NHMUK 1900.3.19.27</t>
  </si>
  <si>
    <t>syntypes NHMUK 1981001</t>
  </si>
  <si>
    <t>S. ferruginea</t>
  </si>
  <si>
    <r>
      <t>S. plana</t>
    </r>
    <r>
      <rPr>
        <sz val="11"/>
        <rFont val="Calibri"/>
        <family val="2"/>
        <scheme val="minor"/>
      </rPr>
      <t xml:space="preserve"> </t>
    </r>
  </si>
  <si>
    <t>lectotype MNHN IM 2000-35955</t>
  </si>
  <si>
    <t>paratypes AM C.40300</t>
  </si>
  <si>
    <r>
      <t>S. perplexa</t>
    </r>
    <r>
      <rPr>
        <sz val="11"/>
        <rFont val="Calibri"/>
        <family val="2"/>
        <scheme val="minor"/>
      </rPr>
      <t xml:space="preserve"> </t>
    </r>
  </si>
  <si>
    <t>holotype CM M.3661</t>
  </si>
  <si>
    <t>lectotype NHMUK 1981002</t>
  </si>
  <si>
    <t>holotype AM C.584955</t>
  </si>
  <si>
    <r>
      <t xml:space="preserve">S. itampoloensis </t>
    </r>
    <r>
      <rPr>
        <sz val="11"/>
        <rFont val="Calibri"/>
        <family val="2"/>
        <scheme val="minor"/>
      </rPr>
      <t>sp. nov.</t>
    </r>
  </si>
  <si>
    <t>lectotype NHMUK 1979028</t>
  </si>
  <si>
    <t>paralectotypes NHMUK 1979028</t>
  </si>
  <si>
    <r>
      <t>S. macauleyensis</t>
    </r>
    <r>
      <rPr>
        <sz val="11"/>
        <rFont val="Calibri"/>
        <family val="2"/>
        <scheme val="minor"/>
      </rPr>
      <t xml:space="preserve"> </t>
    </r>
  </si>
  <si>
    <t>holotype AWMM MA.70376</t>
  </si>
  <si>
    <t>K. macquariensis</t>
  </si>
  <si>
    <t>holotype MNHN IM 2013-13132</t>
  </si>
  <si>
    <r>
      <t>S.madangensis</t>
    </r>
    <r>
      <rPr>
        <sz val="11"/>
        <rFont val="Calibri"/>
        <family val="2"/>
        <scheme val="minor"/>
      </rPr>
      <t xml:space="preserve"> sp. nov. </t>
    </r>
  </si>
  <si>
    <t>paratype MNHN IM 2013-12006</t>
  </si>
  <si>
    <t>holotype MNHN IM 2007-31358</t>
  </si>
  <si>
    <r>
      <t>S.maloensis</t>
    </r>
    <r>
      <rPr>
        <sz val="11"/>
        <rFont val="Calibri"/>
        <family val="2"/>
        <scheme val="minor"/>
      </rPr>
      <t xml:space="preserve"> sp. nov. </t>
    </r>
  </si>
  <si>
    <t>paratype MNHN IM 2007-31454</t>
  </si>
  <si>
    <t>paratype MNHN IM 2007-31355</t>
  </si>
  <si>
    <t>paratype MNHN IM 2007-31353</t>
  </si>
  <si>
    <t>probable holotype AM C.103715</t>
  </si>
  <si>
    <t>paratypes MV F13843</t>
  </si>
  <si>
    <t>paratypes AM C.106867</t>
  </si>
  <si>
    <t>holotype AM C.584888</t>
  </si>
  <si>
    <r>
      <t>S. mauiensis</t>
    </r>
    <r>
      <rPr>
        <sz val="11"/>
        <rFont val="Calibri"/>
        <family val="2"/>
        <scheme val="minor"/>
      </rPr>
      <t xml:space="preserve"> sp. nov.</t>
    </r>
  </si>
  <si>
    <t>paratype AM C.584890</t>
  </si>
  <si>
    <t>paratype AM C.584891</t>
  </si>
  <si>
    <t>Legosiphon mirificus</t>
  </si>
  <si>
    <t>paratypes AM C.153362</t>
  </si>
  <si>
    <t>Ellsiphon marza</t>
  </si>
  <si>
    <r>
      <rPr>
        <i/>
        <sz val="11"/>
        <rFont val="Calibri"/>
        <family val="2"/>
        <scheme val="minor"/>
      </rPr>
      <t xml:space="preserve">Hebesiphon monticulus, </t>
    </r>
    <r>
      <rPr>
        <sz val="11"/>
        <rFont val="Calibri"/>
        <family val="2"/>
        <scheme val="minor"/>
      </rPr>
      <t>lectotype AM C.103720</t>
    </r>
  </si>
  <si>
    <t>paralectotype AM C.410720</t>
  </si>
  <si>
    <r>
      <t xml:space="preserve">S. namukaensis </t>
    </r>
    <r>
      <rPr>
        <sz val="11"/>
        <rFont val="Calibri"/>
        <family val="2"/>
        <scheme val="minor"/>
      </rPr>
      <t xml:space="preserve">sp. nov. </t>
    </r>
  </si>
  <si>
    <t>holotype AM C.585826</t>
  </si>
  <si>
    <t>paratype AM C.585825</t>
  </si>
  <si>
    <t>paratype AM C.585824</t>
  </si>
  <si>
    <t>paratype AM C.585823</t>
  </si>
  <si>
    <t>paratype AM C.584857</t>
  </si>
  <si>
    <t>ZRC.MOL.24910</t>
  </si>
  <si>
    <t>ZRC.MOL.24911</t>
  </si>
  <si>
    <t>ZRC.MOL.24909</t>
  </si>
  <si>
    <r>
      <t>S. normalis</t>
    </r>
    <r>
      <rPr>
        <sz val="11"/>
        <rFont val="Calibri"/>
        <family val="2"/>
        <scheme val="minor"/>
      </rPr>
      <t xml:space="preserve"> </t>
    </r>
  </si>
  <si>
    <t>holotype USNM 15346</t>
  </si>
  <si>
    <t>probable holotype AM C.103709</t>
  </si>
  <si>
    <t>Planesiphon soranus</t>
  </si>
  <si>
    <t>paratypes AM C.124989</t>
  </si>
  <si>
    <t>paratypes MV F13840</t>
  </si>
  <si>
    <t>syntype ANSP 281800</t>
  </si>
  <si>
    <r>
      <rPr>
        <i/>
        <sz val="11"/>
        <rFont val="Calibri"/>
        <family val="2"/>
        <scheme val="minor"/>
      </rPr>
      <t>S. normalis</t>
    </r>
    <r>
      <rPr>
        <sz val="11"/>
        <rFont val="Calibri"/>
        <family val="2"/>
        <scheme val="minor"/>
      </rPr>
      <t xml:space="preserve"> forma </t>
    </r>
    <r>
      <rPr>
        <i/>
        <sz val="11"/>
        <rFont val="Calibri"/>
        <family val="2"/>
        <scheme val="minor"/>
      </rPr>
      <t>chirura</t>
    </r>
  </si>
  <si>
    <t>holotype MNHN IM 2013-55334</t>
  </si>
  <si>
    <r>
      <t>S. nusalikensis</t>
    </r>
    <r>
      <rPr>
        <sz val="11"/>
        <rFont val="Calibri"/>
        <family val="2"/>
        <scheme val="minor"/>
      </rPr>
      <t xml:space="preserve"> sp. nov. </t>
    </r>
  </si>
  <si>
    <t>Capulus nutatus</t>
  </si>
  <si>
    <t>paratypes AM C.143080</t>
  </si>
  <si>
    <t>lectotype NHMUK 1903.9.9.15</t>
  </si>
  <si>
    <t>S. nigerrima</t>
  </si>
  <si>
    <t>lectotype NHMUK 20120166/1</t>
  </si>
  <si>
    <t>paralectotypes NHMUK 20120166/2-5</t>
  </si>
  <si>
    <r>
      <rPr>
        <i/>
        <sz val="11"/>
        <rFont val="Calibri"/>
        <family val="2"/>
        <scheme val="minor"/>
      </rPr>
      <t xml:space="preserve">Pugillaria oblia, </t>
    </r>
    <r>
      <rPr>
        <sz val="11"/>
        <rFont val="Calibri"/>
        <family val="2"/>
        <scheme val="minor"/>
      </rPr>
      <t>holotype AM C.125603</t>
    </r>
  </si>
  <si>
    <t>paratypes AM C.125604</t>
  </si>
  <si>
    <t>neotype NMNZ M.331450</t>
  </si>
  <si>
    <r>
      <t>S. obliquata</t>
    </r>
    <r>
      <rPr>
        <sz val="11"/>
        <rFont val="Calibri"/>
        <family val="2"/>
        <scheme val="minor"/>
      </rPr>
      <t xml:space="preserve"> </t>
    </r>
  </si>
  <si>
    <t>holotype UUZM 1575</t>
  </si>
  <si>
    <t>S. oblivirgulata</t>
  </si>
  <si>
    <t>holotype IM-2007-35319</t>
  </si>
  <si>
    <r>
      <t xml:space="preserve">S. cacao </t>
    </r>
    <r>
      <rPr>
        <sz val="11"/>
        <rFont val="Calibri"/>
        <family val="2"/>
        <scheme val="minor"/>
      </rPr>
      <t xml:space="preserve">sp. nov. </t>
    </r>
  </si>
  <si>
    <t>paratype IM-2007-35317</t>
  </si>
  <si>
    <t>paratype IM-2007-35318</t>
  </si>
  <si>
    <r>
      <rPr>
        <i/>
        <sz val="11"/>
        <rFont val="Calibri"/>
        <family val="2"/>
        <scheme val="minor"/>
      </rPr>
      <t xml:space="preserve">Mallorisiphon oppositus, </t>
    </r>
    <r>
      <rPr>
        <sz val="11"/>
        <rFont val="Calibri"/>
        <family val="2"/>
        <scheme val="minor"/>
      </rPr>
      <t>holotype AM C.103714</t>
    </r>
  </si>
  <si>
    <t>paratype MV F13839</t>
  </si>
  <si>
    <t>paratypes AM C.108527</t>
  </si>
  <si>
    <t>holotype AM C.103719</t>
  </si>
  <si>
    <t>Legosiphon optivus</t>
  </si>
  <si>
    <t>paratypes AM C.153469</t>
  </si>
  <si>
    <t>holotype AM C.103718</t>
  </si>
  <si>
    <t>holotype AM C.584901</t>
  </si>
  <si>
    <t>paratype AM C.584904</t>
  </si>
  <si>
    <t>paratype AM C.584903</t>
  </si>
  <si>
    <t>paratype AM C.585913</t>
  </si>
  <si>
    <t>paratype AM C.585924</t>
  </si>
  <si>
    <r>
      <t>S. undans</t>
    </r>
    <r>
      <rPr>
        <sz val="11"/>
        <rFont val="Calibri"/>
        <family val="2"/>
        <scheme val="minor"/>
      </rPr>
      <t xml:space="preserve"> sp. nov.</t>
    </r>
  </si>
  <si>
    <r>
      <t>S. umbra</t>
    </r>
    <r>
      <rPr>
        <sz val="11"/>
        <rFont val="Calibri"/>
        <family val="2"/>
        <scheme val="minor"/>
      </rPr>
      <t xml:space="preserve"> sp. nov.</t>
    </r>
  </si>
  <si>
    <t>paratype WAM S74051</t>
  </si>
  <si>
    <t>paratype AM R121081</t>
  </si>
  <si>
    <t>holotype AM C.584672</t>
  </si>
  <si>
    <t>AM C.585181</t>
  </si>
  <si>
    <t>AM C.585180</t>
  </si>
  <si>
    <t>AM C.585184</t>
  </si>
  <si>
    <t>AM C.585185</t>
  </si>
  <si>
    <t>lectotype MNHN IM 2000-35956</t>
  </si>
  <si>
    <t>paralectotypes  MNHN IM 2000-5057</t>
  </si>
  <si>
    <t>holotype UUZM 1576</t>
  </si>
  <si>
    <t>paratype UUZM 1576</t>
  </si>
  <si>
    <t>S. tongensis</t>
  </si>
  <si>
    <t>holotype AM C.584826</t>
  </si>
  <si>
    <t>paratype AM C.585442</t>
  </si>
  <si>
    <r>
      <t>S. planucosta</t>
    </r>
    <r>
      <rPr>
        <sz val="11"/>
        <rFont val="Calibri"/>
        <family val="2"/>
        <scheme val="minor"/>
      </rPr>
      <t xml:space="preserve"> sp. nov.</t>
    </r>
  </si>
  <si>
    <t>AM C.584997</t>
  </si>
  <si>
    <t>AM C.585926</t>
  </si>
  <si>
    <t>AM C.585179</t>
  </si>
  <si>
    <t>paratype AM C.585002</t>
  </si>
  <si>
    <t>paratype AM C.585837</t>
  </si>
  <si>
    <t>holotype AM C.584999</t>
  </si>
  <si>
    <r>
      <t xml:space="preserve">S. poindimiensis </t>
    </r>
    <r>
      <rPr>
        <sz val="11"/>
        <rFont val="Calibri"/>
        <family val="2"/>
        <scheme val="minor"/>
      </rPr>
      <t>sp. nov.</t>
    </r>
  </si>
  <si>
    <t>holotype AM C.585017</t>
  </si>
  <si>
    <r>
      <t xml:space="preserve">S. bourailensis </t>
    </r>
    <r>
      <rPr>
        <sz val="11"/>
        <rFont val="Calibri"/>
        <family val="2"/>
        <scheme val="minor"/>
      </rPr>
      <t>sp. nov.</t>
    </r>
  </si>
  <si>
    <t>paratype AM C.585438</t>
  </si>
  <si>
    <t>paratype AM C.585466</t>
  </si>
  <si>
    <t>paratype AM C.584827</t>
  </si>
  <si>
    <t>neotype AM C.585861</t>
  </si>
  <si>
    <t>AM C.585821</t>
  </si>
  <si>
    <t>ZRC.MOL.24892</t>
  </si>
  <si>
    <t>ZRC.MOL.24891</t>
  </si>
  <si>
    <t>holotype AM C.584786</t>
  </si>
  <si>
    <r>
      <t xml:space="preserve">S. ouasseensis </t>
    </r>
    <r>
      <rPr>
        <sz val="11"/>
        <rFont val="Calibri"/>
        <family val="2"/>
        <scheme val="minor"/>
      </rPr>
      <t>sp. nov.</t>
    </r>
  </si>
  <si>
    <t>paratype AM C.585922</t>
  </si>
  <si>
    <t>paratype AM C.584800</t>
  </si>
  <si>
    <t>paratype AM C.585923</t>
  </si>
  <si>
    <t>holotype AM C.584788</t>
  </si>
  <si>
    <t>paratype AM C.585015</t>
  </si>
  <si>
    <t>paratype AM C.585016</t>
  </si>
  <si>
    <t>paratype AM C.585838</t>
  </si>
  <si>
    <r>
      <t xml:space="preserve">S. caledonica </t>
    </r>
    <r>
      <rPr>
        <sz val="11"/>
        <rFont val="Calibri"/>
        <family val="2"/>
        <scheme val="minor"/>
      </rPr>
      <t>sp. nov.</t>
    </r>
  </si>
  <si>
    <r>
      <t xml:space="preserve">S. gemina </t>
    </r>
    <r>
      <rPr>
        <sz val="11"/>
        <rFont val="Calibri"/>
        <family val="2"/>
        <scheme val="minor"/>
      </rPr>
      <t xml:space="preserve"> sp. nov.</t>
    </r>
  </si>
  <si>
    <t>holotype AM C.585859</t>
  </si>
  <si>
    <r>
      <t>S. perexigua</t>
    </r>
    <r>
      <rPr>
        <sz val="11"/>
        <rFont val="Calibri"/>
        <family val="2"/>
        <scheme val="minor"/>
      </rPr>
      <t xml:space="preserve"> sp. nov.</t>
    </r>
  </si>
  <si>
    <t>paratype AM C.585104</t>
  </si>
  <si>
    <t>paratype AM C.585105</t>
  </si>
  <si>
    <t>paratype AM C.585183</t>
  </si>
  <si>
    <t>holotype AM C.585040</t>
  </si>
  <si>
    <r>
      <t>S. pravitas</t>
    </r>
    <r>
      <rPr>
        <sz val="11"/>
        <rFont val="Calibri"/>
        <family val="2"/>
        <scheme val="minor"/>
      </rPr>
      <t xml:space="preserve"> sp. nov.</t>
    </r>
  </si>
  <si>
    <t>paratype AM C.585038</t>
  </si>
  <si>
    <t xml:space="preserve">paratype AM C.585039 </t>
  </si>
  <si>
    <t>Parellsiphon promptus</t>
  </si>
  <si>
    <t>syntype AM C.103707</t>
  </si>
  <si>
    <t>holotype USNM 11852</t>
  </si>
  <si>
    <r>
      <t>S. tenebrae</t>
    </r>
    <r>
      <rPr>
        <sz val="11"/>
        <rFont val="Calibri"/>
        <family val="2"/>
        <scheme val="minor"/>
      </rPr>
      <t xml:space="preserve"> sp. nov.</t>
    </r>
  </si>
  <si>
    <t>holotype AWMM MA.70377</t>
  </si>
  <si>
    <t>Kerguelenia stewartiana</t>
  </si>
  <si>
    <t>paratypes AM C.585966</t>
  </si>
  <si>
    <t>holotype NMNZ M.77363</t>
  </si>
  <si>
    <t>paratypes AM C.130361</t>
  </si>
  <si>
    <t>lectotype MNHN IM 2000-35957</t>
  </si>
  <si>
    <t>syntypes MNHN IM-2000-5117</t>
  </si>
  <si>
    <t>S. scutellum</t>
  </si>
  <si>
    <r>
      <t xml:space="preserve">Tectura radiata, </t>
    </r>
    <r>
      <rPr>
        <sz val="11"/>
        <rFont val="Calibri"/>
        <family val="2"/>
        <scheme val="minor"/>
      </rPr>
      <t>lectotype NHMUK 1962837</t>
    </r>
  </si>
  <si>
    <t>lectotype NHMUK 1981011</t>
  </si>
  <si>
    <t>paralectotypes NHMUK 1981011</t>
  </si>
  <si>
    <t>paratypes ANSP 86131</t>
  </si>
  <si>
    <t>holotype ANSP 86131a</t>
  </si>
  <si>
    <t>holotype UUZM 1577</t>
  </si>
  <si>
    <r>
      <t>S. rosea</t>
    </r>
    <r>
      <rPr>
        <sz val="11"/>
        <rFont val="Calibri"/>
        <family val="2"/>
        <scheme val="minor"/>
      </rPr>
      <t xml:space="preserve"> </t>
    </r>
  </si>
  <si>
    <t>holotype CM M.3666</t>
  </si>
  <si>
    <t>S. raoulensis</t>
  </si>
  <si>
    <t>paratypes AM C.40293</t>
  </si>
  <si>
    <r>
      <t>S. recurva</t>
    </r>
    <r>
      <rPr>
        <sz val="11"/>
        <rFont val="Calibri"/>
        <family val="2"/>
        <scheme val="minor"/>
      </rPr>
      <t xml:space="preserve"> sp. nov. </t>
    </r>
  </si>
  <si>
    <t>holotype MNHN IM 2013-55336</t>
  </si>
  <si>
    <t>holotype WAM S74049</t>
  </si>
  <si>
    <t>paratype WAM S74050</t>
  </si>
  <si>
    <r>
      <t>S. restis</t>
    </r>
    <r>
      <rPr>
        <sz val="11"/>
        <rFont val="Calibri"/>
        <family val="2"/>
        <scheme val="minor"/>
      </rPr>
      <t xml:space="preserve"> sp. nov.</t>
    </r>
  </si>
  <si>
    <t>paratype WAM S74048</t>
  </si>
  <si>
    <t>paratype AM C.585919</t>
  </si>
  <si>
    <t>paratype AM C.585200</t>
  </si>
  <si>
    <t>neotype ZRC.MOL.24912</t>
  </si>
  <si>
    <t>holotype AM C.585197</t>
  </si>
  <si>
    <t>paratype AM C.585196</t>
  </si>
  <si>
    <r>
      <t>S. rodriguensis</t>
    </r>
    <r>
      <rPr>
        <sz val="11"/>
        <rFont val="Calibri"/>
        <family val="2"/>
        <scheme val="minor"/>
      </rPr>
      <t xml:space="preserve"> sp. nov. </t>
    </r>
  </si>
  <si>
    <t xml:space="preserve">Table S9. </t>
  </si>
  <si>
    <t>Shell measurements</t>
  </si>
  <si>
    <t>holotype AM C605164</t>
  </si>
  <si>
    <t>AM C585980</t>
  </si>
  <si>
    <t>WAM S74040</t>
  </si>
  <si>
    <t>AM C608195</t>
  </si>
  <si>
    <t>AM C608182</t>
  </si>
  <si>
    <t>AM C608181</t>
  </si>
  <si>
    <t>AM C608188</t>
  </si>
  <si>
    <t>AM C595942</t>
  </si>
  <si>
    <t>AM C608190</t>
  </si>
  <si>
    <t>AM C608196</t>
  </si>
  <si>
    <t>AM C608197</t>
  </si>
  <si>
    <t>PQ042508</t>
  </si>
  <si>
    <t>PQ042509</t>
  </si>
  <si>
    <t>PQ042510</t>
  </si>
  <si>
    <t>PQ042511</t>
  </si>
  <si>
    <t>PQ042512</t>
  </si>
  <si>
    <t>PQ042513</t>
  </si>
  <si>
    <t>PQ042514</t>
  </si>
  <si>
    <t>PQ042515</t>
  </si>
  <si>
    <t>PQ042516</t>
  </si>
  <si>
    <t>PQ042517</t>
  </si>
  <si>
    <t>PQ042518</t>
  </si>
  <si>
    <t>PQ042519</t>
  </si>
  <si>
    <t>PQ042520</t>
  </si>
  <si>
    <t>PQ042521</t>
  </si>
  <si>
    <t>PQ042522</t>
  </si>
  <si>
    <t>PQ042523</t>
  </si>
  <si>
    <t>PQ042524</t>
  </si>
  <si>
    <t>PQ042525</t>
  </si>
  <si>
    <t>PQ042526</t>
  </si>
  <si>
    <t>PQ042527</t>
  </si>
  <si>
    <t>PQ042528</t>
  </si>
  <si>
    <t>PQ042529</t>
  </si>
  <si>
    <t>PQ042530</t>
  </si>
  <si>
    <t>PQ042531</t>
  </si>
  <si>
    <t>PQ042532</t>
  </si>
  <si>
    <t>PQ042533</t>
  </si>
  <si>
    <t>PQ042534</t>
  </si>
  <si>
    <t>PQ042535</t>
  </si>
  <si>
    <t>PQ042536</t>
  </si>
  <si>
    <t>PQ042537</t>
  </si>
  <si>
    <t>PQ042538</t>
  </si>
  <si>
    <t>PQ042539</t>
  </si>
  <si>
    <t>PQ042540</t>
  </si>
  <si>
    <t>PQ042541</t>
  </si>
  <si>
    <t>PQ042542</t>
  </si>
  <si>
    <t>PQ042543</t>
  </si>
  <si>
    <t>PQ042544</t>
  </si>
  <si>
    <t>PQ042545</t>
  </si>
  <si>
    <t>PQ042546</t>
  </si>
  <si>
    <t>PQ042547</t>
  </si>
  <si>
    <t>PQ042548</t>
  </si>
  <si>
    <t>PQ042549</t>
  </si>
  <si>
    <t>PQ042550</t>
  </si>
  <si>
    <t>PQ042551</t>
  </si>
  <si>
    <t>PQ042552</t>
  </si>
  <si>
    <t>PQ042553</t>
  </si>
  <si>
    <t>PQ042554</t>
  </si>
  <si>
    <t>PQ042555</t>
  </si>
  <si>
    <t>PQ042556</t>
  </si>
  <si>
    <t>PQ042557</t>
  </si>
  <si>
    <t>PQ042558</t>
  </si>
  <si>
    <t>PQ042559</t>
  </si>
  <si>
    <t>PQ042560</t>
  </si>
  <si>
    <t>PQ042561</t>
  </si>
  <si>
    <t>PQ042562</t>
  </si>
  <si>
    <t>PQ042563</t>
  </si>
  <si>
    <t>PQ042564</t>
  </si>
  <si>
    <t>PQ042565</t>
  </si>
  <si>
    <t>PQ042566</t>
  </si>
  <si>
    <t>PQ042567</t>
  </si>
  <si>
    <t>PQ042568</t>
  </si>
  <si>
    <t>PQ042569</t>
  </si>
  <si>
    <t>PQ042570</t>
  </si>
  <si>
    <t>PQ042571</t>
  </si>
  <si>
    <t>PQ042572</t>
  </si>
  <si>
    <t>PQ042573</t>
  </si>
  <si>
    <t>PQ042574</t>
  </si>
  <si>
    <t>PQ042575</t>
  </si>
  <si>
    <t>PQ042576</t>
  </si>
  <si>
    <t>PQ042577</t>
  </si>
  <si>
    <t>PQ042578</t>
  </si>
  <si>
    <t>PQ042579</t>
  </si>
  <si>
    <t>PQ042580</t>
  </si>
  <si>
    <t>PQ042581</t>
  </si>
  <si>
    <t>PQ042582</t>
  </si>
  <si>
    <t>PQ042583</t>
  </si>
  <si>
    <t>PQ042584</t>
  </si>
  <si>
    <t>PQ042585</t>
  </si>
  <si>
    <t>PQ042586</t>
  </si>
  <si>
    <t>PQ042587</t>
  </si>
  <si>
    <t>PQ042588</t>
  </si>
  <si>
    <t>PQ042589</t>
  </si>
  <si>
    <t>PQ042590</t>
  </si>
  <si>
    <t>PQ042591</t>
  </si>
  <si>
    <t>PQ042592</t>
  </si>
  <si>
    <t>PQ042593</t>
  </si>
  <si>
    <t>PQ042594</t>
  </si>
  <si>
    <t>PQ042595</t>
  </si>
  <si>
    <t>PQ042596</t>
  </si>
  <si>
    <t>PQ042597</t>
  </si>
  <si>
    <t>PQ042598</t>
  </si>
  <si>
    <t>PQ042599</t>
  </si>
  <si>
    <t>PQ042600</t>
  </si>
  <si>
    <t>PQ042601</t>
  </si>
  <si>
    <t>PQ042602</t>
  </si>
  <si>
    <t>PQ042603</t>
  </si>
  <si>
    <t>PQ042604</t>
  </si>
  <si>
    <t>PQ042605</t>
  </si>
  <si>
    <t>PQ042606</t>
  </si>
  <si>
    <t>PQ042607</t>
  </si>
  <si>
    <t>PQ042608</t>
  </si>
  <si>
    <t>PQ042609</t>
  </si>
  <si>
    <t>PQ042610</t>
  </si>
  <si>
    <t>PQ042611</t>
  </si>
  <si>
    <t>PQ042612</t>
  </si>
  <si>
    <t>PQ042613</t>
  </si>
  <si>
    <t>PQ042614</t>
  </si>
  <si>
    <t>PQ042615</t>
  </si>
  <si>
    <t>PQ042616</t>
  </si>
  <si>
    <t>PQ042617</t>
  </si>
  <si>
    <t>PQ042618</t>
  </si>
  <si>
    <t>PQ042619</t>
  </si>
  <si>
    <t>PQ042620</t>
  </si>
  <si>
    <t>PQ042621</t>
  </si>
  <si>
    <t>PQ042622</t>
  </si>
  <si>
    <t>PQ042623</t>
  </si>
  <si>
    <t>PQ042624</t>
  </si>
  <si>
    <t>PQ042625</t>
  </si>
  <si>
    <t>PQ042626</t>
  </si>
  <si>
    <t>PQ042627</t>
  </si>
  <si>
    <t>PQ042628</t>
  </si>
  <si>
    <t>PQ042629</t>
  </si>
  <si>
    <t>PQ042630</t>
  </si>
  <si>
    <t>PQ042631</t>
  </si>
  <si>
    <t>PQ042632</t>
  </si>
  <si>
    <t>PQ042633</t>
  </si>
  <si>
    <t>PQ042634</t>
  </si>
  <si>
    <t>PQ042635</t>
  </si>
  <si>
    <t>PQ042636</t>
  </si>
  <si>
    <t>PQ042637</t>
  </si>
  <si>
    <t>PQ042638</t>
  </si>
  <si>
    <t>PQ042639</t>
  </si>
  <si>
    <t>PQ042640</t>
  </si>
  <si>
    <t>PQ042641</t>
  </si>
  <si>
    <t>PQ042642</t>
  </si>
  <si>
    <t>PQ042643</t>
  </si>
  <si>
    <t>PQ042644</t>
  </si>
  <si>
    <t>PQ042645</t>
  </si>
  <si>
    <t>PQ042646</t>
  </si>
  <si>
    <t>PQ042647</t>
  </si>
  <si>
    <t>PQ042648</t>
  </si>
  <si>
    <t>PQ042649</t>
  </si>
  <si>
    <t>PQ042650</t>
  </si>
  <si>
    <t>PQ042651</t>
  </si>
  <si>
    <t>PQ042652</t>
  </si>
  <si>
    <t>PQ042653</t>
  </si>
  <si>
    <t>PQ042654</t>
  </si>
  <si>
    <t>PQ042655</t>
  </si>
  <si>
    <t>PQ042656</t>
  </si>
  <si>
    <t>PQ042687</t>
  </si>
  <si>
    <t>PQ042749</t>
  </si>
  <si>
    <t>PQ042750</t>
  </si>
  <si>
    <t>PQ042811</t>
  </si>
  <si>
    <t>PQ042751</t>
  </si>
  <si>
    <t>PQ042879</t>
  </si>
  <si>
    <t>PQ042873</t>
  </si>
  <si>
    <t>PQ042898</t>
  </si>
  <si>
    <t>PQ042900</t>
  </si>
  <si>
    <t>PQ042955</t>
  </si>
  <si>
    <t>PQ042657</t>
  </si>
  <si>
    <t>PQ042817</t>
  </si>
  <si>
    <t>PQ042731</t>
  </si>
  <si>
    <t>PQ042901</t>
  </si>
  <si>
    <t>PQ042902</t>
  </si>
  <si>
    <t>PQ042688</t>
  </si>
  <si>
    <t>PQ042689</t>
  </si>
  <si>
    <t>PQ042690</t>
  </si>
  <si>
    <t>PQ042802</t>
  </si>
  <si>
    <t>PQ042691</t>
  </si>
  <si>
    <t>PQ042752</t>
  </si>
  <si>
    <t>PQ042692</t>
  </si>
  <si>
    <t>PQ042753</t>
  </si>
  <si>
    <t>PQ042903</t>
  </si>
  <si>
    <t>PQ042904</t>
  </si>
  <si>
    <t>PQ042905</t>
  </si>
  <si>
    <t>PQ042906</t>
  </si>
  <si>
    <t>PQ042907</t>
  </si>
  <si>
    <t>PQ042754</t>
  </si>
  <si>
    <t>PQ042658</t>
  </si>
  <si>
    <t>PQ042818</t>
  </si>
  <si>
    <t>PQ042819</t>
  </si>
  <si>
    <t>PQ042880</t>
  </si>
  <si>
    <t>PQ042881</t>
  </si>
  <si>
    <t>PQ042882</t>
  </si>
  <si>
    <t>PQ042899</t>
  </si>
  <si>
    <t>PQ042956</t>
  </si>
  <si>
    <t>PQ042929</t>
  </si>
  <si>
    <t>PQ042883</t>
  </si>
  <si>
    <t>PQ042815</t>
  </si>
  <si>
    <t>PQ042816</t>
  </si>
  <si>
    <t>PQ042930</t>
  </si>
  <si>
    <t>PQ042931</t>
  </si>
  <si>
    <t>PQ042892</t>
  </si>
  <si>
    <t>PQ042932</t>
  </si>
  <si>
    <t>PQ042957</t>
  </si>
  <si>
    <t>PQ042933</t>
  </si>
  <si>
    <t>PQ042893</t>
  </si>
  <si>
    <t>PQ042894</t>
  </si>
  <si>
    <t>PQ042895</t>
  </si>
  <si>
    <t>PQ042884</t>
  </si>
  <si>
    <t>PQ042885</t>
  </si>
  <si>
    <t>PQ042886</t>
  </si>
  <si>
    <t>PQ042659</t>
  </si>
  <si>
    <t>PQ042820</t>
  </si>
  <si>
    <t>PQ042821</t>
  </si>
  <si>
    <t>PQ042660</t>
  </si>
  <si>
    <t>PQ042822</t>
  </si>
  <si>
    <t>PQ042661</t>
  </si>
  <si>
    <t>PQ042887</t>
  </si>
  <si>
    <t>PQ042755</t>
  </si>
  <si>
    <t>PQ042756</t>
  </si>
  <si>
    <t>PQ042958</t>
  </si>
  <si>
    <t>PQ042757</t>
  </si>
  <si>
    <t>PQ042908</t>
  </si>
  <si>
    <t>PQ042909</t>
  </si>
  <si>
    <t>PQ042910</t>
  </si>
  <si>
    <t>PQ042693</t>
  </si>
  <si>
    <t>PQ042803</t>
  </si>
  <si>
    <t>PQ042812</t>
  </si>
  <si>
    <t>PQ042804</t>
  </si>
  <si>
    <t>PQ042662</t>
  </si>
  <si>
    <t>PQ042663</t>
  </si>
  <si>
    <t>PQ042664</t>
  </si>
  <si>
    <t>PQ042694</t>
  </si>
  <si>
    <t>PQ042695</t>
  </si>
  <si>
    <t>PQ042696</t>
  </si>
  <si>
    <t>PQ042697</t>
  </si>
  <si>
    <t>PQ042959</t>
  </si>
  <si>
    <t>PQ042960</t>
  </si>
  <si>
    <t>PQ042961</t>
  </si>
  <si>
    <t>PQ042698</t>
  </si>
  <si>
    <t>PQ042813</t>
  </si>
  <si>
    <t>PQ042699</t>
  </si>
  <si>
    <t>PQ042934</t>
  </si>
  <si>
    <t>PQ042935</t>
  </si>
  <si>
    <t>PQ042936</t>
  </si>
  <si>
    <t>PQ042896</t>
  </si>
  <si>
    <t>PQ042897</t>
  </si>
  <si>
    <t>PQ042700</t>
  </si>
  <si>
    <t>PQ042962</t>
  </si>
  <si>
    <t>PQ042937</t>
  </si>
  <si>
    <t>PQ042938</t>
  </si>
  <si>
    <t>PQ042665</t>
  </si>
  <si>
    <t>PQ042805</t>
  </si>
  <si>
    <t>PQ042701</t>
  </si>
  <si>
    <t>PQ042702</t>
  </si>
  <si>
    <t>PQ042963</t>
  </si>
  <si>
    <t>PQ042711</t>
  </si>
  <si>
    <t>PQ042814</t>
  </si>
  <si>
    <t>PQ042703</t>
  </si>
  <si>
    <t>PQ042704</t>
  </si>
  <si>
    <t>PQ042705</t>
  </si>
  <si>
    <t>PQ042939</t>
  </si>
  <si>
    <t>PQ042706</t>
  </si>
  <si>
    <t>PQ042940</t>
  </si>
  <si>
    <t>PQ042666</t>
  </si>
  <si>
    <t>PQ042667</t>
  </si>
  <si>
    <t>PQ042888</t>
  </si>
  <si>
    <t>PQ042889</t>
  </si>
  <si>
    <t>PQ042890</t>
  </si>
  <si>
    <t>PQ042891</t>
  </si>
  <si>
    <t>PQ042668</t>
  </si>
  <si>
    <t>PQ042669</t>
  </si>
  <si>
    <t>PQ042712</t>
  </si>
  <si>
    <t>PQ042713</t>
  </si>
  <si>
    <t>PQ042714</t>
  </si>
  <si>
    <t>PQ042715</t>
  </si>
  <si>
    <t>PQ042716</t>
  </si>
  <si>
    <t>PQ042806</t>
  </si>
  <si>
    <t>PQ042807</t>
  </si>
  <si>
    <t>PQ042808</t>
  </si>
  <si>
    <t>PQ042791</t>
  </si>
  <si>
    <t>PQ042792</t>
  </si>
  <si>
    <t>PQ042793</t>
  </si>
  <si>
    <t>PQ042794</t>
  </si>
  <si>
    <t>PQ042795</t>
  </si>
  <si>
    <t>PQ042670</t>
  </si>
  <si>
    <t>PQ042964</t>
  </si>
  <si>
    <t>PQ042965</t>
  </si>
  <si>
    <t>PQ042707</t>
  </si>
  <si>
    <t>PQ042708</t>
  </si>
  <si>
    <t>PQ042671</t>
  </si>
  <si>
    <t>PQ042672</t>
  </si>
  <si>
    <t>PQ042675</t>
  </si>
  <si>
    <t>PQ042676</t>
  </si>
  <si>
    <t>PQ042677</t>
  </si>
  <si>
    <t>PQ042738</t>
  </si>
  <si>
    <t>PQ042739</t>
  </si>
  <si>
    <t>PQ042673</t>
  </si>
  <si>
    <t>PQ042674</t>
  </si>
  <si>
    <t>PQ042779</t>
  </si>
  <si>
    <t>PQ042678</t>
  </si>
  <si>
    <t>PQ042679</t>
  </si>
  <si>
    <t>PQ042780</t>
  </si>
  <si>
    <t>PQ042740</t>
  </si>
  <si>
    <t>PQ042741</t>
  </si>
  <si>
    <t>PQ042742</t>
  </si>
  <si>
    <t>PQ042911</t>
  </si>
  <si>
    <t>PQ042912</t>
  </si>
  <si>
    <t>PQ042722</t>
  </si>
  <si>
    <t>PQ042723</t>
  </si>
  <si>
    <t>PQ042724</t>
  </si>
  <si>
    <t>PQ042852</t>
  </si>
  <si>
    <t>PQ042853</t>
  </si>
  <si>
    <t>PQ042874</t>
  </si>
  <si>
    <t>PQ042875</t>
  </si>
  <si>
    <t>PQ042876</t>
  </si>
  <si>
    <t>PQ042781</t>
  </si>
  <si>
    <t>PQ042782</t>
  </si>
  <si>
    <t>PQ042783</t>
  </si>
  <si>
    <t>PQ042784</t>
  </si>
  <si>
    <t>PQ042785</t>
  </si>
  <si>
    <t>PQ042786</t>
  </si>
  <si>
    <t>PQ042944</t>
  </si>
  <si>
    <t>PQ042945</t>
  </si>
  <si>
    <t>PQ042855</t>
  </si>
  <si>
    <t>PQ042725</t>
  </si>
  <si>
    <t>PQ042726</t>
  </si>
  <si>
    <t>PQ042727</t>
  </si>
  <si>
    <t>PQ042728</t>
  </si>
  <si>
    <t>PQ042845</t>
  </si>
  <si>
    <t>PQ042829</t>
  </si>
  <si>
    <t>PQ042844</t>
  </si>
  <si>
    <t>PQ042847</t>
  </si>
  <si>
    <t>PQ042848</t>
  </si>
  <si>
    <t>PQ042849</t>
  </si>
  <si>
    <t>PQ042850</t>
  </si>
  <si>
    <t>PQ042869</t>
  </si>
  <si>
    <t>PQ042732</t>
  </si>
  <si>
    <t>PQ042968</t>
  </si>
  <si>
    <t>PQ042790</t>
  </si>
  <si>
    <t>PQ042846</t>
  </si>
  <si>
    <t>PQ042851</t>
  </si>
  <si>
    <t>PQ042823</t>
  </si>
  <si>
    <t>PQ042824</t>
  </si>
  <si>
    <t>PQ042825</t>
  </si>
  <si>
    <t>PQ042913</t>
  </si>
  <si>
    <t>PQ042914</t>
  </si>
  <si>
    <t>PQ042915</t>
  </si>
  <si>
    <t>PQ042916</t>
  </si>
  <si>
    <t>PQ042917</t>
  </si>
  <si>
    <t>PQ042918</t>
  </si>
  <si>
    <t>PQ042870</t>
  </si>
  <si>
    <t>PQ042871</t>
  </si>
  <si>
    <t>PQ042872</t>
  </si>
  <si>
    <t>PQ042733</t>
  </si>
  <si>
    <t>PQ042734</t>
  </si>
  <si>
    <t>PQ042735</t>
  </si>
  <si>
    <t>PQ042736</t>
  </si>
  <si>
    <t>PQ042683</t>
  </si>
  <si>
    <t>PQ042838</t>
  </si>
  <si>
    <t>PQ042839</t>
  </si>
  <si>
    <t>PQ042864</t>
  </si>
  <si>
    <t>PQ042865</t>
  </si>
  <si>
    <t>PQ042866</t>
  </si>
  <si>
    <t>PQ042840</t>
  </si>
  <si>
    <t>PQ042841</t>
  </si>
  <si>
    <t>PQ042758</t>
  </si>
  <si>
    <t>PQ042759</t>
  </si>
  <si>
    <t>PQ042760</t>
  </si>
  <si>
    <t>PQ042744</t>
  </si>
  <si>
    <t>PQ042761</t>
  </si>
  <si>
    <t>PQ042745</t>
  </si>
  <si>
    <t>PQ042746</t>
  </si>
  <si>
    <t>PQ042762</t>
  </si>
  <si>
    <t>PQ042798</t>
  </si>
  <si>
    <t>PQ042763</t>
  </si>
  <si>
    <t>PQ042799</t>
  </si>
  <si>
    <t>PQ042764</t>
  </si>
  <si>
    <t>PQ042800</t>
  </si>
  <si>
    <t>PQ042765</t>
  </si>
  <si>
    <t>PQ042766</t>
  </si>
  <si>
    <t>PQ042747</t>
  </si>
  <si>
    <t>PQ042767</t>
  </si>
  <si>
    <t>PQ042797</t>
  </si>
  <si>
    <t>PQ042748</t>
  </si>
  <si>
    <t>PQ042768</t>
  </si>
  <si>
    <t>PQ042769</t>
  </si>
  <si>
    <t>PQ042832</t>
  </si>
  <si>
    <t>PQ042833</t>
  </si>
  <si>
    <t>PQ042834</t>
  </si>
  <si>
    <t>PQ042835</t>
  </si>
  <si>
    <t>PQ042801</t>
  </si>
  <si>
    <t>PQ042770</t>
  </si>
  <si>
    <t>PQ042771</t>
  </si>
  <si>
    <t>PQ042826</t>
  </si>
  <si>
    <t>PQ042827</t>
  </si>
  <si>
    <t>PQ042828</t>
  </si>
  <si>
    <t>PQ042772</t>
  </si>
  <si>
    <t>PQ042809</t>
  </si>
  <si>
    <t>PQ042789</t>
  </si>
  <si>
    <t>PQ042842</t>
  </si>
  <si>
    <t>PQ042830</t>
  </si>
  <si>
    <t>PQ042831</t>
  </si>
  <si>
    <t>PQ042860</t>
  </si>
  <si>
    <t>PQ042717</t>
  </si>
  <si>
    <t>PQ042718</t>
  </si>
  <si>
    <t>PQ042810</t>
  </si>
  <si>
    <t>PQ042859</t>
  </si>
  <si>
    <t>PQ042941</t>
  </si>
  <si>
    <t>PQ042942</t>
  </si>
  <si>
    <t>PQ042943</t>
  </si>
  <si>
    <t>PQ042719</t>
  </si>
  <si>
    <t>PQ042854</t>
  </si>
  <si>
    <t>PQ042856</t>
  </si>
  <si>
    <t>PQ042857</t>
  </si>
  <si>
    <t>PQ042858</t>
  </si>
  <si>
    <t>PQ042843</t>
  </si>
  <si>
    <t>PQ042737</t>
  </si>
  <si>
    <t>PQ042867</t>
  </si>
  <si>
    <t>PQ042868</t>
  </si>
  <si>
    <t>PQ042927</t>
  </si>
  <si>
    <t>PQ042946</t>
  </si>
  <si>
    <t>PQ042836</t>
  </si>
  <si>
    <t>PQ042837</t>
  </si>
  <si>
    <t>PQ042928</t>
  </si>
  <si>
    <t>PQ042709</t>
  </si>
  <si>
    <t>PQ042710</t>
  </si>
  <si>
    <t>PQ042773</t>
  </si>
  <si>
    <t>PQ042743</t>
  </si>
  <si>
    <t>PQ042720</t>
  </si>
  <si>
    <t>PQ042919</t>
  </si>
  <si>
    <t>PQ042861</t>
  </si>
  <si>
    <t>PQ042862</t>
  </si>
  <si>
    <t>PQ042863</t>
  </si>
  <si>
    <t>PQ042680</t>
  </si>
  <si>
    <t>PQ042953</t>
  </si>
  <si>
    <t>PQ042954</t>
  </si>
  <si>
    <t>PQ042682</t>
  </si>
  <si>
    <t>PQ042774</t>
  </si>
  <si>
    <t>PQ042681</t>
  </si>
  <si>
    <t>PQ042949</t>
  </si>
  <si>
    <t>PQ042950</t>
  </si>
  <si>
    <t>PQ042947</t>
  </si>
  <si>
    <t>PQ042948</t>
  </si>
  <si>
    <t>PQ042966</t>
  </si>
  <si>
    <t>PQ042729</t>
  </si>
  <si>
    <t>PQ042730</t>
  </si>
  <si>
    <t>PQ042967</t>
  </si>
  <si>
    <t>PQ042684</t>
  </si>
  <si>
    <t>PQ042685</t>
  </si>
  <si>
    <t>PQ042796</t>
  </si>
  <si>
    <t>PQ042971</t>
  </si>
  <si>
    <t>PQ042775</t>
  </si>
  <si>
    <t>PQ042686</t>
  </si>
  <si>
    <t>PQ042776</t>
  </si>
  <si>
    <t>PQ042777</t>
  </si>
  <si>
    <t>PQ042778</t>
  </si>
  <si>
    <t>PQ042721</t>
  </si>
  <si>
    <t>PQ042920</t>
  </si>
  <si>
    <t>PQ042972</t>
  </si>
  <si>
    <t>PQ042921</t>
  </si>
  <si>
    <t>PQ042922</t>
  </si>
  <si>
    <t>PQ042923</t>
  </si>
  <si>
    <t>PQ042924</t>
  </si>
  <si>
    <t>PQ042925</t>
  </si>
  <si>
    <t>PQ042787</t>
  </si>
  <si>
    <t>PQ042926</t>
  </si>
  <si>
    <t>PQ042877</t>
  </si>
  <si>
    <t>PQ042878</t>
  </si>
  <si>
    <t>PQ042788</t>
  </si>
  <si>
    <t>PQ042969</t>
  </si>
  <si>
    <t>PQ042970</t>
  </si>
  <si>
    <t>PQ036207</t>
  </si>
  <si>
    <t>PQ036203</t>
  </si>
  <si>
    <t>PQ036204</t>
  </si>
  <si>
    <t>PQ036205</t>
  </si>
  <si>
    <t>PQ036206</t>
  </si>
  <si>
    <t>PQ036208</t>
  </si>
  <si>
    <t>PQ036209</t>
  </si>
  <si>
    <t>PQ036210</t>
  </si>
  <si>
    <t>PQ036211</t>
  </si>
  <si>
    <t>PQ036212</t>
  </si>
  <si>
    <t>PQ036213</t>
  </si>
  <si>
    <t>PQ036214</t>
  </si>
  <si>
    <t>PQ036215</t>
  </si>
  <si>
    <t>PQ036216</t>
  </si>
  <si>
    <t>PQ036217</t>
  </si>
  <si>
    <t>PQ036218</t>
  </si>
  <si>
    <t>PQ036219</t>
  </si>
  <si>
    <t>PQ036220</t>
  </si>
  <si>
    <t>PQ036221</t>
  </si>
  <si>
    <t>PQ036222</t>
  </si>
  <si>
    <t>PQ036223</t>
  </si>
  <si>
    <t>PQ036224</t>
  </si>
  <si>
    <t>PQ036225</t>
  </si>
  <si>
    <t>PQ036226</t>
  </si>
  <si>
    <t>PQ036227</t>
  </si>
  <si>
    <t>PQ036228</t>
  </si>
  <si>
    <t>PQ036229</t>
  </si>
  <si>
    <t>PQ036230</t>
  </si>
  <si>
    <t>PQ036231</t>
  </si>
  <si>
    <t>PQ036232</t>
  </si>
  <si>
    <t>PQ036233</t>
  </si>
  <si>
    <t>PQ036234</t>
  </si>
  <si>
    <t>PQ036235</t>
  </si>
  <si>
    <t>PQ036236</t>
  </si>
  <si>
    <t>PQ036237</t>
  </si>
  <si>
    <t>PQ036238</t>
  </si>
  <si>
    <t>PQ036239</t>
  </si>
  <si>
    <t>PQ036240</t>
  </si>
  <si>
    <t>PQ036241</t>
  </si>
  <si>
    <t>PQ036242</t>
  </si>
  <si>
    <t>PQ036243</t>
  </si>
  <si>
    <t>PQ036244</t>
  </si>
  <si>
    <t>PQ036245</t>
  </si>
  <si>
    <t>PQ036246</t>
  </si>
  <si>
    <t>PQ036247</t>
  </si>
  <si>
    <t>PQ036248</t>
  </si>
  <si>
    <t>PQ036249</t>
  </si>
  <si>
    <t>PQ036250</t>
  </si>
  <si>
    <t>PQ036251</t>
  </si>
  <si>
    <t>PQ036252</t>
  </si>
  <si>
    <t>PQ036253</t>
  </si>
  <si>
    <t>PQ036254</t>
  </si>
  <si>
    <t>PQ036255</t>
  </si>
  <si>
    <t>PQ036256</t>
  </si>
  <si>
    <t>PQ036257</t>
  </si>
  <si>
    <t>PQ036258</t>
  </si>
  <si>
    <t>PQ036259</t>
  </si>
  <si>
    <t>PQ036260</t>
  </si>
  <si>
    <t>PQ036261</t>
  </si>
  <si>
    <t>PQ036262</t>
  </si>
  <si>
    <t>PQ036263</t>
  </si>
  <si>
    <t>PQ036264</t>
  </si>
  <si>
    <t>PQ036265</t>
  </si>
  <si>
    <t>PQ036266</t>
  </si>
  <si>
    <t>PQ036267</t>
  </si>
  <si>
    <t>PQ036268</t>
  </si>
  <si>
    <t>PQ036269</t>
  </si>
  <si>
    <t>PQ036270</t>
  </si>
  <si>
    <t>PQ036271</t>
  </si>
  <si>
    <t>PQ036272</t>
  </si>
  <si>
    <t>PQ036273</t>
  </si>
  <si>
    <t>PQ036274</t>
  </si>
  <si>
    <t>PQ036275</t>
  </si>
  <si>
    <t>PQ036276</t>
  </si>
  <si>
    <t>PQ036277</t>
  </si>
  <si>
    <t>PQ036278</t>
  </si>
  <si>
    <t>PQ036279</t>
  </si>
  <si>
    <t>PQ036280</t>
  </si>
  <si>
    <t>PQ036281</t>
  </si>
  <si>
    <t>PQ036282</t>
  </si>
  <si>
    <t>PQ036283</t>
  </si>
  <si>
    <t>PQ036284</t>
  </si>
  <si>
    <t>PQ036285</t>
  </si>
  <si>
    <t>PQ036286</t>
  </si>
  <si>
    <t>PQ036287</t>
  </si>
  <si>
    <t>PQ036288</t>
  </si>
  <si>
    <t>PQ036289</t>
  </si>
  <si>
    <t>PQ036290</t>
  </si>
  <si>
    <t>PQ036291</t>
  </si>
  <si>
    <t>PQ036292</t>
  </si>
  <si>
    <t>PQ036293</t>
  </si>
  <si>
    <t>PQ036294</t>
  </si>
  <si>
    <t>PQ036295</t>
  </si>
  <si>
    <t>PQ036296</t>
  </si>
  <si>
    <t>PQ036297</t>
  </si>
  <si>
    <t>PQ036298</t>
  </si>
  <si>
    <t>PQ036299</t>
  </si>
  <si>
    <t>PQ036300</t>
  </si>
  <si>
    <t>PQ036301</t>
  </si>
  <si>
    <t>PQ036302</t>
  </si>
  <si>
    <t>PQ036303</t>
  </si>
  <si>
    <t>PQ036304</t>
  </si>
  <si>
    <t>PQ036305</t>
  </si>
  <si>
    <t>PQ036306</t>
  </si>
  <si>
    <t>PQ036307</t>
  </si>
  <si>
    <t>PQ036308</t>
  </si>
  <si>
    <t>PQ036309</t>
  </si>
  <si>
    <t>PQ036310</t>
  </si>
  <si>
    <t>PQ036311</t>
  </si>
  <si>
    <t>PQ036312</t>
  </si>
  <si>
    <t>PQ036313</t>
  </si>
  <si>
    <t>PQ036314</t>
  </si>
  <si>
    <t>PQ036315</t>
  </si>
  <si>
    <t>PQ036316</t>
  </si>
  <si>
    <t>PQ036317</t>
  </si>
  <si>
    <t>PQ036318</t>
  </si>
  <si>
    <t>PQ036319</t>
  </si>
  <si>
    <t>PQ036320</t>
  </si>
  <si>
    <t>PQ036321</t>
  </si>
  <si>
    <t>PQ036322</t>
  </si>
  <si>
    <t>PQ036323</t>
  </si>
  <si>
    <t>PQ036324</t>
  </si>
  <si>
    <t>PQ036325</t>
  </si>
  <si>
    <t>PQ036326</t>
  </si>
  <si>
    <t>PQ036327</t>
  </si>
  <si>
    <t>PQ036328</t>
  </si>
  <si>
    <t>PQ036329</t>
  </si>
  <si>
    <t>PQ036330</t>
  </si>
  <si>
    <t>PQ036331</t>
  </si>
  <si>
    <t>PQ036332</t>
  </si>
  <si>
    <t>PQ036333</t>
  </si>
  <si>
    <t>PQ036334</t>
  </si>
  <si>
    <t>PQ036335</t>
  </si>
  <si>
    <t>PQ036336</t>
  </si>
  <si>
    <t>PQ036337</t>
  </si>
  <si>
    <t>PQ036338</t>
  </si>
  <si>
    <t>PQ036339</t>
  </si>
  <si>
    <t>PQ036340</t>
  </si>
  <si>
    <t>PQ036341</t>
  </si>
  <si>
    <t>PQ036342</t>
  </si>
  <si>
    <t>PQ036343</t>
  </si>
  <si>
    <t>PQ036344</t>
  </si>
  <si>
    <t>PQ036345</t>
  </si>
  <si>
    <t>PQ036346</t>
  </si>
  <si>
    <t>PQ036347</t>
  </si>
  <si>
    <t>PQ036348</t>
  </si>
  <si>
    <t>PQ036349</t>
  </si>
  <si>
    <t>PQ036350</t>
  </si>
  <si>
    <t>PQ036351</t>
  </si>
  <si>
    <t>PQ036352</t>
  </si>
  <si>
    <t>PQ036353</t>
  </si>
  <si>
    <t>PQ036354</t>
  </si>
  <si>
    <t>PQ036355</t>
  </si>
  <si>
    <t>PQ036356</t>
  </si>
  <si>
    <t>PQ036357</t>
  </si>
  <si>
    <t>PQ036358</t>
  </si>
  <si>
    <t>PQ036359</t>
  </si>
  <si>
    <t>PQ036360</t>
  </si>
  <si>
    <t>PQ036361</t>
  </si>
  <si>
    <t>PQ036362</t>
  </si>
  <si>
    <t>PQ036363</t>
  </si>
  <si>
    <t>PQ036364</t>
  </si>
  <si>
    <t>PQ036365</t>
  </si>
  <si>
    <t>PQ036366</t>
  </si>
  <si>
    <t>PQ036367</t>
  </si>
  <si>
    <t>PQ036368</t>
  </si>
  <si>
    <t>PQ036369</t>
  </si>
  <si>
    <t>PQ036370</t>
  </si>
  <si>
    <t>PQ036371</t>
  </si>
  <si>
    <t>PQ036372</t>
  </si>
  <si>
    <t>PQ036373</t>
  </si>
  <si>
    <t>PQ036374</t>
  </si>
  <si>
    <t>PQ036375</t>
  </si>
  <si>
    <t>PQ036376</t>
  </si>
  <si>
    <t>PQ036377</t>
  </si>
  <si>
    <t>PQ036378</t>
  </si>
  <si>
    <t>PQ036379</t>
  </si>
  <si>
    <t>PQ036380</t>
  </si>
  <si>
    <t>PQ036381</t>
  </si>
  <si>
    <t>PQ036382</t>
  </si>
  <si>
    <t>PQ036383</t>
  </si>
  <si>
    <t>PQ036384</t>
  </si>
  <si>
    <t>PQ036385</t>
  </si>
  <si>
    <t>PQ036386</t>
  </si>
  <si>
    <t>PQ036387</t>
  </si>
  <si>
    <t>PQ036388</t>
  </si>
  <si>
    <t>PQ036389</t>
  </si>
  <si>
    <t>PQ036390</t>
  </si>
  <si>
    <t>PQ036391</t>
  </si>
  <si>
    <t>PQ036392</t>
  </si>
  <si>
    <t>PQ036393</t>
  </si>
  <si>
    <t>PQ036394</t>
  </si>
  <si>
    <t>PQ036395</t>
  </si>
  <si>
    <t>PQ036396</t>
  </si>
  <si>
    <t>PQ036397</t>
  </si>
  <si>
    <t>PQ036398</t>
  </si>
  <si>
    <t>PQ036399</t>
  </si>
  <si>
    <t>PQ036400</t>
  </si>
  <si>
    <t>PQ036401</t>
  </si>
  <si>
    <t>PQ036402</t>
  </si>
  <si>
    <t>PQ036403</t>
  </si>
  <si>
    <t>PQ036404</t>
  </si>
  <si>
    <t>PQ036405</t>
  </si>
  <si>
    <t>PQ036406</t>
  </si>
  <si>
    <t>PQ036407</t>
  </si>
  <si>
    <t>PQ036408</t>
  </si>
  <si>
    <t>PQ036409</t>
  </si>
  <si>
    <t>PQ036410</t>
  </si>
  <si>
    <t>PQ036411</t>
  </si>
  <si>
    <t>PQ036412</t>
  </si>
  <si>
    <t>PQ036413</t>
  </si>
  <si>
    <t>PQ036414</t>
  </si>
  <si>
    <t>PQ036415</t>
  </si>
  <si>
    <t>PQ036416</t>
  </si>
  <si>
    <t>PQ036417</t>
  </si>
  <si>
    <t>PQ036418</t>
  </si>
  <si>
    <t>PQ036419</t>
  </si>
  <si>
    <t>PQ036420</t>
  </si>
  <si>
    <t>PQ036421</t>
  </si>
  <si>
    <t>PQ036422</t>
  </si>
  <si>
    <t>PQ036423</t>
  </si>
  <si>
    <t>PQ036424</t>
  </si>
  <si>
    <t>PQ036425</t>
  </si>
  <si>
    <t>PQ036426</t>
  </si>
  <si>
    <t>PQ036427</t>
  </si>
  <si>
    <t>PQ036428</t>
  </si>
  <si>
    <t>PQ036429</t>
  </si>
  <si>
    <t>PQ036430</t>
  </si>
  <si>
    <t>PQ036431</t>
  </si>
  <si>
    <t>PQ036432</t>
  </si>
  <si>
    <t>PQ036433</t>
  </si>
  <si>
    <t>PQ036434</t>
  </si>
  <si>
    <t>PQ036435</t>
  </si>
  <si>
    <t>PQ036436</t>
  </si>
  <si>
    <t>PQ036437</t>
  </si>
  <si>
    <t>PQ036438</t>
  </si>
  <si>
    <t>PQ036439</t>
  </si>
  <si>
    <t>PQ036440</t>
  </si>
  <si>
    <t>PQ036441</t>
  </si>
  <si>
    <t>PQ036442</t>
  </si>
  <si>
    <t>PQ036443</t>
  </si>
  <si>
    <t>PQ036444</t>
  </si>
  <si>
    <t>PQ036445</t>
  </si>
  <si>
    <t>PQ036446</t>
  </si>
  <si>
    <t>PQ036447</t>
  </si>
  <si>
    <t>PQ036448</t>
  </si>
  <si>
    <t>PQ036449</t>
  </si>
  <si>
    <t>PQ036450</t>
  </si>
  <si>
    <t>PQ036451</t>
  </si>
  <si>
    <t>PQ036452</t>
  </si>
  <si>
    <t>PQ036453</t>
  </si>
  <si>
    <t>PQ036454</t>
  </si>
  <si>
    <t>PQ036455</t>
  </si>
  <si>
    <t>PQ036456</t>
  </si>
  <si>
    <t>PQ036457</t>
  </si>
  <si>
    <t>PQ036458</t>
  </si>
  <si>
    <t>PQ036459</t>
  </si>
  <si>
    <t>PQ036460</t>
  </si>
  <si>
    <t>PQ036461</t>
  </si>
  <si>
    <t>PQ036462</t>
  </si>
  <si>
    <t>PQ036463</t>
  </si>
  <si>
    <t>PQ036464</t>
  </si>
  <si>
    <t>PQ036465</t>
  </si>
  <si>
    <t>PQ036466</t>
  </si>
  <si>
    <t>PQ036467</t>
  </si>
  <si>
    <t>PQ036468</t>
  </si>
  <si>
    <t>PQ036469</t>
  </si>
  <si>
    <t>PQ036470</t>
  </si>
  <si>
    <t>PQ036471</t>
  </si>
  <si>
    <t>PQ036472</t>
  </si>
  <si>
    <t>PQ036473</t>
  </si>
  <si>
    <t>PQ036474</t>
  </si>
  <si>
    <t>PQ036475</t>
  </si>
  <si>
    <t>PQ036476</t>
  </si>
  <si>
    <t>PQ036477</t>
  </si>
  <si>
    <t>PQ036478</t>
  </si>
  <si>
    <t>PQ036479</t>
  </si>
  <si>
    <t>PQ036480</t>
  </si>
  <si>
    <t>PQ036481</t>
  </si>
  <si>
    <t>PQ036482</t>
  </si>
  <si>
    <t>PQ036483</t>
  </si>
  <si>
    <t>PQ036484</t>
  </si>
  <si>
    <t>PQ036485</t>
  </si>
  <si>
    <t>PQ036486</t>
  </si>
  <si>
    <t>PQ036487</t>
  </si>
  <si>
    <t>PQ036488</t>
  </si>
  <si>
    <t>PQ036489</t>
  </si>
  <si>
    <t>PQ036490</t>
  </si>
  <si>
    <t>PQ036491</t>
  </si>
  <si>
    <t>PQ036492</t>
  </si>
  <si>
    <t>PQ036493</t>
  </si>
  <si>
    <t>PQ036494</t>
  </si>
  <si>
    <t>PQ036495</t>
  </si>
  <si>
    <t>PQ036496</t>
  </si>
  <si>
    <t>PQ036497</t>
  </si>
  <si>
    <t>PQ036498</t>
  </si>
  <si>
    <t>PQ036499</t>
  </si>
  <si>
    <t>PQ036500</t>
  </si>
  <si>
    <t>PQ036501</t>
  </si>
  <si>
    <t>PQ036502</t>
  </si>
  <si>
    <t>PQ036503</t>
  </si>
  <si>
    <t>PQ036504</t>
  </si>
  <si>
    <t>PQ036505</t>
  </si>
  <si>
    <t>PQ036506</t>
  </si>
  <si>
    <t>PQ036507</t>
  </si>
  <si>
    <t>PQ036508</t>
  </si>
  <si>
    <t>PQ036509</t>
  </si>
  <si>
    <t>PQ036510</t>
  </si>
  <si>
    <t>PQ036511</t>
  </si>
  <si>
    <t>PQ036512</t>
  </si>
  <si>
    <t>PQ036513</t>
  </si>
  <si>
    <t>PQ036514</t>
  </si>
  <si>
    <t>PQ036515</t>
  </si>
  <si>
    <t>PQ036516</t>
  </si>
  <si>
    <t>PQ036517</t>
  </si>
  <si>
    <t>PQ036518</t>
  </si>
  <si>
    <t>PQ036519</t>
  </si>
  <si>
    <t>PQ036520</t>
  </si>
  <si>
    <t>PQ036521</t>
  </si>
  <si>
    <t>PQ036522</t>
  </si>
  <si>
    <t>PQ036523</t>
  </si>
  <si>
    <t>PQ036524</t>
  </si>
  <si>
    <t>PQ036525</t>
  </si>
  <si>
    <t>PQ036526</t>
  </si>
  <si>
    <t>PQ036527</t>
  </si>
  <si>
    <t>PQ036528</t>
  </si>
  <si>
    <t>PQ036529</t>
  </si>
  <si>
    <t>PQ036530</t>
  </si>
  <si>
    <t>PQ036531</t>
  </si>
  <si>
    <t>PQ036532</t>
  </si>
  <si>
    <t>PQ036533</t>
  </si>
  <si>
    <t>PQ036534</t>
  </si>
  <si>
    <t>PQ036535</t>
  </si>
  <si>
    <t>PQ036536</t>
  </si>
  <si>
    <t>PQ036537</t>
  </si>
  <si>
    <t>PQ036538</t>
  </si>
  <si>
    <t>PQ036539</t>
  </si>
  <si>
    <t>PQ036540</t>
  </si>
  <si>
    <t>PQ036541</t>
  </si>
  <si>
    <t>PQ036542</t>
  </si>
  <si>
    <t>PQ036543</t>
  </si>
  <si>
    <t>PQ036544</t>
  </si>
  <si>
    <t>PQ036545</t>
  </si>
  <si>
    <t>PQ036546</t>
  </si>
  <si>
    <t>PQ036547</t>
  </si>
  <si>
    <t>PQ036548</t>
  </si>
  <si>
    <t>PQ036549</t>
  </si>
  <si>
    <t>PQ036550</t>
  </si>
  <si>
    <t>PQ036551</t>
  </si>
  <si>
    <t>PQ036552</t>
  </si>
  <si>
    <t>PQ036553</t>
  </si>
  <si>
    <t>PQ036554</t>
  </si>
  <si>
    <t>PQ036555</t>
  </si>
  <si>
    <t>PQ036556</t>
  </si>
  <si>
    <t>PQ036557</t>
  </si>
  <si>
    <t>PQ036558</t>
  </si>
  <si>
    <t>PQ036559</t>
  </si>
  <si>
    <t>PQ036560</t>
  </si>
  <si>
    <t>PQ036561</t>
  </si>
  <si>
    <t>PQ036562</t>
  </si>
  <si>
    <t>PQ036563</t>
  </si>
  <si>
    <t>PQ036564</t>
  </si>
  <si>
    <t>PQ036565</t>
  </si>
  <si>
    <t>PQ036566</t>
  </si>
  <si>
    <t>PQ036567</t>
  </si>
  <si>
    <t>PQ036568</t>
  </si>
  <si>
    <t>PQ036569</t>
  </si>
  <si>
    <t>PQ036570</t>
  </si>
  <si>
    <t>PQ036571</t>
  </si>
  <si>
    <t>PQ036572</t>
  </si>
  <si>
    <t>PQ036573</t>
  </si>
  <si>
    <t>PQ036574</t>
  </si>
  <si>
    <t>PQ036575</t>
  </si>
  <si>
    <t>PQ036576</t>
  </si>
  <si>
    <t>PQ036577</t>
  </si>
  <si>
    <t>PQ036578</t>
  </si>
  <si>
    <t>PQ036579</t>
  </si>
  <si>
    <t>PQ036580</t>
  </si>
  <si>
    <t>PQ036581</t>
  </si>
  <si>
    <t>PQ036582</t>
  </si>
  <si>
    <t>PQ036583</t>
  </si>
  <si>
    <t>PQ036584</t>
  </si>
  <si>
    <t>PQ036585</t>
  </si>
  <si>
    <t>PQ036586</t>
  </si>
  <si>
    <t>PQ036587</t>
  </si>
  <si>
    <t>PQ036588</t>
  </si>
  <si>
    <t>PQ036589</t>
  </si>
  <si>
    <t>PQ036590</t>
  </si>
  <si>
    <t>PQ036591</t>
  </si>
  <si>
    <t>PQ036592</t>
  </si>
  <si>
    <t>PQ036593</t>
  </si>
  <si>
    <t>PQ036594</t>
  </si>
  <si>
    <t>PQ036595</t>
  </si>
  <si>
    <t>PQ036596</t>
  </si>
  <si>
    <t>PQ036597</t>
  </si>
  <si>
    <t>PQ036598</t>
  </si>
  <si>
    <t>PQ036599</t>
  </si>
  <si>
    <t>PQ036600</t>
  </si>
  <si>
    <t>PQ036601</t>
  </si>
  <si>
    <t>PQ036602</t>
  </si>
  <si>
    <t>PQ036603</t>
  </si>
  <si>
    <t>PQ036604</t>
  </si>
  <si>
    <t>PQ036605</t>
  </si>
  <si>
    <t>PQ036606</t>
  </si>
  <si>
    <t>PQ036607</t>
  </si>
  <si>
    <t>PQ036608</t>
  </si>
  <si>
    <t>PQ036609</t>
  </si>
  <si>
    <t>PQ036610</t>
  </si>
  <si>
    <t>PQ036611</t>
  </si>
  <si>
    <t>PQ036612</t>
  </si>
  <si>
    <t>PQ036613</t>
  </si>
  <si>
    <t>PQ036614</t>
  </si>
  <si>
    <t>PQ036615</t>
  </si>
  <si>
    <t>PQ036616</t>
  </si>
  <si>
    <t>PQ036617</t>
  </si>
  <si>
    <t>PQ036618</t>
  </si>
  <si>
    <t>PQ036619</t>
  </si>
  <si>
    <t>PQ036620</t>
  </si>
  <si>
    <t>PQ036621</t>
  </si>
  <si>
    <t>PQ036622</t>
  </si>
  <si>
    <t>PQ036623</t>
  </si>
  <si>
    <t>PQ036624</t>
  </si>
  <si>
    <t>PQ036625</t>
  </si>
  <si>
    <t>PQ036626</t>
  </si>
  <si>
    <t>PQ036627</t>
  </si>
  <si>
    <t>PQ036628</t>
  </si>
  <si>
    <t>PQ036629</t>
  </si>
  <si>
    <t>PQ036630</t>
  </si>
  <si>
    <t>PQ036631</t>
  </si>
  <si>
    <t>PQ036632</t>
  </si>
  <si>
    <t>PQ036633</t>
  </si>
  <si>
    <t>PQ036634</t>
  </si>
  <si>
    <t>PQ036635</t>
  </si>
  <si>
    <t>PQ036636</t>
  </si>
  <si>
    <t>PQ036637</t>
  </si>
  <si>
    <t>PQ036638</t>
  </si>
  <si>
    <t>PQ036639</t>
  </si>
  <si>
    <t>PQ036640</t>
  </si>
  <si>
    <t>PQ036641</t>
  </si>
  <si>
    <t>PQ036642</t>
  </si>
  <si>
    <t>PQ036643</t>
  </si>
  <si>
    <t>PQ036644</t>
  </si>
  <si>
    <t>PQ036645</t>
  </si>
  <si>
    <t>PQ036646</t>
  </si>
  <si>
    <t>PQ036647</t>
  </si>
  <si>
    <t>PQ036648</t>
  </si>
  <si>
    <t>PQ036649</t>
  </si>
  <si>
    <t>PQ036650</t>
  </si>
  <si>
    <t>PQ036651</t>
  </si>
  <si>
    <t>PQ036652</t>
  </si>
  <si>
    <t>PQ036653</t>
  </si>
  <si>
    <t>PQ036654</t>
  </si>
  <si>
    <t>PQ036655</t>
  </si>
  <si>
    <t>PQ036656</t>
  </si>
  <si>
    <t>PQ036657</t>
  </si>
  <si>
    <t>PQ036658</t>
  </si>
  <si>
    <t>PQ036659</t>
  </si>
  <si>
    <t>PQ036660</t>
  </si>
  <si>
    <t>PQ036661</t>
  </si>
  <si>
    <t>PQ036662</t>
  </si>
  <si>
    <t>PQ036663</t>
  </si>
  <si>
    <t>PQ036664</t>
  </si>
  <si>
    <t>PQ036665</t>
  </si>
  <si>
    <t>PQ036666</t>
  </si>
  <si>
    <t>PQ036667</t>
  </si>
  <si>
    <t>PQ036668</t>
  </si>
  <si>
    <t>PQ036669</t>
  </si>
  <si>
    <t>PQ036670</t>
  </si>
  <si>
    <t>PQ036671</t>
  </si>
  <si>
    <t>PQ036672</t>
  </si>
  <si>
    <t>PQ036673</t>
  </si>
  <si>
    <t>PQ036674</t>
  </si>
  <si>
    <t>PQ036675</t>
  </si>
  <si>
    <t>PQ036676</t>
  </si>
  <si>
    <t>PQ036677</t>
  </si>
  <si>
    <t>PQ036678</t>
  </si>
  <si>
    <t>PQ036679</t>
  </si>
  <si>
    <t>PQ036680</t>
  </si>
  <si>
    <t>PQ036681</t>
  </si>
  <si>
    <t>PQ036682</t>
  </si>
  <si>
    <t>PQ036683</t>
  </si>
  <si>
    <t>PQ036684</t>
  </si>
  <si>
    <t>PQ036685</t>
  </si>
  <si>
    <t>PQ036686</t>
  </si>
  <si>
    <t>PQ036687</t>
  </si>
  <si>
    <t>PQ036688</t>
  </si>
  <si>
    <t>PQ036689</t>
  </si>
  <si>
    <t>PQ036690</t>
  </si>
  <si>
    <t>PQ036691</t>
  </si>
  <si>
    <t>PQ036692</t>
  </si>
  <si>
    <t>PQ036693</t>
  </si>
  <si>
    <t>PQ036694</t>
  </si>
  <si>
    <t>PQ036695</t>
  </si>
  <si>
    <t>PQ036696</t>
  </si>
  <si>
    <t>PQ036697</t>
  </si>
  <si>
    <t>PQ036698</t>
  </si>
  <si>
    <t>PQ036699</t>
  </si>
  <si>
    <t>PQ036700</t>
  </si>
  <si>
    <t>PQ036701</t>
  </si>
  <si>
    <t>PQ036702</t>
  </si>
  <si>
    <t>PQ036703</t>
  </si>
  <si>
    <t>PQ036704</t>
  </si>
  <si>
    <t>PQ036705</t>
  </si>
  <si>
    <t>PQ036706</t>
  </si>
  <si>
    <t>PQ036707</t>
  </si>
  <si>
    <t>PQ036708</t>
  </si>
  <si>
    <t>PQ036709</t>
  </si>
  <si>
    <t>PQ036710</t>
  </si>
  <si>
    <t>PQ036711</t>
  </si>
  <si>
    <t>PQ036712</t>
  </si>
  <si>
    <t>PQ036713</t>
  </si>
  <si>
    <t>PQ036714</t>
  </si>
  <si>
    <t>PQ036715</t>
  </si>
  <si>
    <t>PQ036716</t>
  </si>
  <si>
    <t>PQ036717</t>
  </si>
  <si>
    <t>WAM S74051</t>
  </si>
  <si>
    <t>AM C608198</t>
  </si>
  <si>
    <t>AM C608199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</si>
</sst>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95">
    <xf numFmtId="0" fontId="0" fillId="0" borderId="0" xfId="0"/>
    <xf numFmtId="0" fontId="6" fillId="0" borderId="0" xfId="0" applyFont="1"/>
    <xf numFmtId="0" fontId="9" fillId="0" borderId="0" xfId="1" applyFont="1"/>
    <xf numFmtId="0" fontId="8" fillId="0" borderId="0" xfId="1" applyFont="1" applyAlignment="1">
      <alignment horizontal="center"/>
    </xf>
    <xf numFmtId="164" fontId="8" fillId="0" borderId="0" xfId="1" applyNumberFormat="1" applyFont="1"/>
    <xf numFmtId="164" fontId="8" fillId="0" borderId="0" xfId="1" applyNumberFormat="1" applyFont="1" applyAlignment="1">
      <alignment horizontal="center"/>
    </xf>
    <xf numFmtId="0" fontId="7" fillId="0" borderId="0" xfId="1"/>
    <xf numFmtId="0" fontId="6" fillId="0" borderId="0" xfId="1" applyFont="1"/>
    <xf numFmtId="164" fontId="7" fillId="0" borderId="0" xfId="1" applyNumberFormat="1"/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/>
    <xf numFmtId="0" fontId="7" fillId="0" borderId="2" xfId="0" applyFont="1" applyBorder="1"/>
    <xf numFmtId="0" fontId="13" fillId="0" borderId="2" xfId="0" applyFont="1" applyBorder="1"/>
    <xf numFmtId="164" fontId="7" fillId="2" borderId="0" xfId="1" applyNumberFormat="1" applyFill="1"/>
    <xf numFmtId="0" fontId="7" fillId="2" borderId="0" xfId="1" applyFill="1" applyAlignment="1">
      <alignment horizontal="center"/>
    </xf>
    <xf numFmtId="164" fontId="7" fillId="2" borderId="0" xfId="1" applyNumberForma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3" borderId="0" xfId="1" applyFill="1"/>
    <xf numFmtId="0" fontId="7" fillId="3" borderId="0" xfId="1" applyFill="1" applyAlignment="1">
      <alignment horizontal="center"/>
    </xf>
    <xf numFmtId="164" fontId="7" fillId="3" borderId="0" xfId="1" applyNumberFormat="1" applyFill="1"/>
    <xf numFmtId="0" fontId="6" fillId="0" borderId="3" xfId="0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0" borderId="3" xfId="1" applyFont="1" applyBorder="1" applyAlignment="1">
      <alignment horizontal="center"/>
    </xf>
    <xf numFmtId="164" fontId="7" fillId="0" borderId="0" xfId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15" fillId="0" borderId="0" xfId="0" applyFont="1" applyAlignment="1">
      <alignment horizontal="center"/>
    </xf>
    <xf numFmtId="164" fontId="7" fillId="3" borderId="0" xfId="1" applyNumberFormat="1" applyFill="1" applyAlignment="1">
      <alignment horizontal="right"/>
    </xf>
    <xf numFmtId="0" fontId="15" fillId="3" borderId="0" xfId="0" applyFont="1" applyFill="1" applyAlignment="1">
      <alignment horizontal="center"/>
    </xf>
    <xf numFmtId="0" fontId="5" fillId="0" borderId="0" xfId="2"/>
    <xf numFmtId="0" fontId="17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5" fillId="0" borderId="0" xfId="2" applyAlignment="1">
      <alignment horizontal="left"/>
    </xf>
    <xf numFmtId="0" fontId="17" fillId="0" borderId="0" xfId="2" applyFont="1" applyAlignment="1">
      <alignment horizontal="left"/>
    </xf>
    <xf numFmtId="0" fontId="5" fillId="0" borderId="0" xfId="2" applyAlignment="1">
      <alignment horizontal="center" vertical="center"/>
    </xf>
    <xf numFmtId="0" fontId="16" fillId="3" borderId="1" xfId="2" applyFont="1" applyFill="1" applyBorder="1" applyAlignment="1">
      <alignment horizontal="center" vertical="top" wrapText="1"/>
    </xf>
    <xf numFmtId="0" fontId="5" fillId="0" borderId="0" xfId="2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19" fillId="4" borderId="4" xfId="0" applyFont="1" applyFill="1" applyBorder="1" applyAlignment="1">
      <alignment horizontal="center" vertical="top" wrapText="1"/>
    </xf>
    <xf numFmtId="0" fontId="19" fillId="5" borderId="5" xfId="0" applyFont="1" applyFill="1" applyBorder="1" applyAlignment="1">
      <alignment horizontal="center" vertical="top" wrapText="1"/>
    </xf>
    <xf numFmtId="0" fontId="19" fillId="4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20" fillId="0" borderId="6" xfId="0" applyFont="1" applyBorder="1" applyAlignment="1">
      <alignment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3" fillId="0" borderId="7" xfId="0" applyFont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0" borderId="0" xfId="2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4" fillId="0" borderId="0" xfId="0" applyFont="1"/>
    <xf numFmtId="0" fontId="8" fillId="0" borderId="0" xfId="0" applyFont="1" applyAlignment="1">
      <alignment horizontal="left" vertical="center" wrapText="1"/>
    </xf>
    <xf numFmtId="0" fontId="9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6" borderId="10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5" fontId="19" fillId="6" borderId="0" xfId="0" applyNumberFormat="1" applyFont="1" applyFill="1" applyAlignment="1">
      <alignment horizontal="right" vertical="center" wrapText="1"/>
    </xf>
    <xf numFmtId="165" fontId="19" fillId="6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8" fillId="0" borderId="11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2" applyFont="1" applyAlignment="1">
      <alignment horizontal="center" vertical="top"/>
    </xf>
    <xf numFmtId="0" fontId="5" fillId="0" borderId="0" xfId="2" applyAlignment="1">
      <alignment horizontal="center" vertical="top"/>
    </xf>
    <xf numFmtId="0" fontId="18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9" fillId="0" borderId="9" xfId="0" applyFont="1" applyBorder="1" applyAlignment="1">
      <alignment horizontal="center"/>
    </xf>
  </cellXfs>
  <cellStyles count="3">
    <cellStyle name="Normal" xfId="0" builtinId="0"/>
    <cellStyle name="Normal 2" xfId="1" xr:uid="{AB161DBC-7A24-4046-BF3E-B1AA3E3CFF8C}"/>
    <cellStyle name="Normal 3" xfId="2" xr:uid="{2C460328-19B9-4896-8129-255BABA54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E3C2-241D-4665-89D5-6B706854CC41}">
  <dimension ref="A1:F870"/>
  <sheetViews>
    <sheetView tabSelected="1" topLeftCell="A142" workbookViewId="0">
      <selection activeCell="C161" sqref="C161"/>
    </sheetView>
  </sheetViews>
  <sheetFormatPr defaultColWidth="37.28515625" defaultRowHeight="18.399999999999999" customHeight="1" x14ac:dyDescent="0.2"/>
  <cols>
    <col min="1" max="1" width="31.85546875" style="51" bestFit="1" customWidth="1"/>
    <col min="2" max="2" width="9.5703125" style="51" customWidth="1"/>
    <col min="3" max="3" width="22.42578125" style="51" customWidth="1"/>
    <col min="4" max="4" width="16.28515625" style="51" customWidth="1"/>
    <col min="5" max="5" width="18" style="51" bestFit="1" customWidth="1"/>
    <col min="6" max="6" width="78" style="51" bestFit="1" customWidth="1"/>
    <col min="7" max="16384" width="37.28515625" style="51"/>
  </cols>
  <sheetData>
    <row r="1" spans="1:6" s="47" customFormat="1" ht="18.399999999999999" customHeight="1" x14ac:dyDescent="0.25">
      <c r="A1" s="45" t="s">
        <v>119</v>
      </c>
      <c r="B1" s="46" t="s">
        <v>3212</v>
      </c>
    </row>
    <row r="2" spans="1:6" s="47" customFormat="1" ht="18.399999999999999" customHeight="1" x14ac:dyDescent="0.25">
      <c r="B2" s="47" t="s">
        <v>3285</v>
      </c>
    </row>
    <row r="3" spans="1:6" s="47" customFormat="1" ht="18.399999999999999" customHeight="1" x14ac:dyDescent="0.25">
      <c r="B3" s="47" t="s">
        <v>3213</v>
      </c>
    </row>
    <row r="4" spans="1:6" s="37" customFormat="1" ht="18.399999999999999" customHeight="1" thickBot="1" x14ac:dyDescent="0.3">
      <c r="A4" s="39"/>
      <c r="B4" s="39"/>
      <c r="C4" s="39"/>
      <c r="D4" s="39"/>
      <c r="E4" s="39"/>
      <c r="F4" s="39"/>
    </row>
    <row r="5" spans="1:6" ht="60.75" thickBot="1" x14ac:dyDescent="0.25">
      <c r="A5" s="48" t="s">
        <v>162</v>
      </c>
      <c r="B5" s="49" t="s">
        <v>3259</v>
      </c>
      <c r="C5" s="50" t="s">
        <v>3260</v>
      </c>
      <c r="D5" s="49" t="s">
        <v>3261</v>
      </c>
      <c r="E5" s="49" t="s">
        <v>2061</v>
      </c>
      <c r="F5" s="49" t="s">
        <v>2062</v>
      </c>
    </row>
    <row r="6" spans="1:6" ht="18.399999999999999" customHeight="1" thickBot="1" x14ac:dyDescent="0.25">
      <c r="A6" s="52" t="s">
        <v>102</v>
      </c>
      <c r="B6" s="53">
        <v>91</v>
      </c>
      <c r="C6" s="54" t="s">
        <v>1660</v>
      </c>
      <c r="D6" s="53" t="s">
        <v>1659</v>
      </c>
      <c r="E6" s="53" t="s">
        <v>1644</v>
      </c>
      <c r="F6" s="54" t="s">
        <v>2063</v>
      </c>
    </row>
    <row r="7" spans="1:6" ht="18.399999999999999" customHeight="1" thickBot="1" x14ac:dyDescent="0.25">
      <c r="A7" s="52" t="s">
        <v>102</v>
      </c>
      <c r="B7" s="53">
        <v>91</v>
      </c>
      <c r="C7" s="54" t="s">
        <v>1668</v>
      </c>
      <c r="D7" s="53" t="s">
        <v>1667</v>
      </c>
      <c r="E7" s="53" t="s">
        <v>1644</v>
      </c>
      <c r="F7" s="54" t="s">
        <v>2063</v>
      </c>
    </row>
    <row r="8" spans="1:6" ht="18.399999999999999" customHeight="1" thickBot="1" x14ac:dyDescent="0.25">
      <c r="A8" s="52" t="s">
        <v>102</v>
      </c>
      <c r="B8" s="53">
        <v>91</v>
      </c>
      <c r="C8" s="54" t="s">
        <v>2064</v>
      </c>
      <c r="D8" s="53" t="s">
        <v>2065</v>
      </c>
      <c r="E8" s="53" t="s">
        <v>1644</v>
      </c>
      <c r="F8" s="54" t="s">
        <v>2063</v>
      </c>
    </row>
    <row r="9" spans="1:6" ht="18.399999999999999" customHeight="1" thickBot="1" x14ac:dyDescent="0.25">
      <c r="A9" s="52" t="s">
        <v>102</v>
      </c>
      <c r="B9" s="53">
        <v>91</v>
      </c>
      <c r="C9" s="54" t="s">
        <v>2066</v>
      </c>
      <c r="D9" s="53" t="s">
        <v>2067</v>
      </c>
      <c r="E9" s="53" t="s">
        <v>1644</v>
      </c>
      <c r="F9" s="54" t="s">
        <v>2063</v>
      </c>
    </row>
    <row r="10" spans="1:6" ht="18.399999999999999" customHeight="1" thickBot="1" x14ac:dyDescent="0.25">
      <c r="A10" s="52" t="s">
        <v>102</v>
      </c>
      <c r="B10" s="53">
        <v>91</v>
      </c>
      <c r="C10" s="54" t="s">
        <v>2068</v>
      </c>
      <c r="D10" s="53" t="s">
        <v>2069</v>
      </c>
      <c r="E10" s="53" t="s">
        <v>1644</v>
      </c>
      <c r="F10" s="54" t="s">
        <v>2063</v>
      </c>
    </row>
    <row r="11" spans="1:6" ht="18.399999999999999" customHeight="1" thickBot="1" x14ac:dyDescent="0.25">
      <c r="A11" s="52" t="s">
        <v>99</v>
      </c>
      <c r="B11" s="53">
        <v>39</v>
      </c>
      <c r="C11" s="54" t="s">
        <v>1279</v>
      </c>
      <c r="D11" s="53" t="s">
        <v>1278</v>
      </c>
      <c r="E11" s="53" t="s">
        <v>1052</v>
      </c>
      <c r="F11" s="54" t="s">
        <v>2070</v>
      </c>
    </row>
    <row r="12" spans="1:6" ht="18.399999999999999" customHeight="1" thickBot="1" x14ac:dyDescent="0.25">
      <c r="A12" s="52" t="s">
        <v>99</v>
      </c>
      <c r="B12" s="53">
        <v>39</v>
      </c>
      <c r="C12" s="54" t="s">
        <v>2071</v>
      </c>
      <c r="D12" s="53" t="s">
        <v>1760</v>
      </c>
      <c r="E12" s="53" t="s">
        <v>682</v>
      </c>
      <c r="F12" s="54" t="s">
        <v>2072</v>
      </c>
    </row>
    <row r="13" spans="1:6" ht="18.399999999999999" customHeight="1" thickBot="1" x14ac:dyDescent="0.25">
      <c r="A13" s="52" t="s">
        <v>99</v>
      </c>
      <c r="B13" s="53">
        <v>39</v>
      </c>
      <c r="C13" s="54" t="s">
        <v>2073</v>
      </c>
      <c r="D13" s="53" t="s">
        <v>2074</v>
      </c>
      <c r="E13" s="53" t="s">
        <v>512</v>
      </c>
      <c r="F13" s="54" t="s">
        <v>2075</v>
      </c>
    </row>
    <row r="14" spans="1:6" ht="18.399999999999999" customHeight="1" thickBot="1" x14ac:dyDescent="0.25">
      <c r="A14" s="52" t="s">
        <v>99</v>
      </c>
      <c r="B14" s="53">
        <v>39</v>
      </c>
      <c r="C14" s="54" t="s">
        <v>2076</v>
      </c>
      <c r="D14" s="53" t="s">
        <v>2077</v>
      </c>
      <c r="E14" s="53" t="s">
        <v>512</v>
      </c>
      <c r="F14" s="54" t="s">
        <v>2075</v>
      </c>
    </row>
    <row r="15" spans="1:6" ht="18.399999999999999" customHeight="1" thickBot="1" x14ac:dyDescent="0.25">
      <c r="A15" s="52" t="s">
        <v>99</v>
      </c>
      <c r="B15" s="53">
        <v>39</v>
      </c>
      <c r="C15" s="54" t="s">
        <v>1335</v>
      </c>
      <c r="D15" s="53" t="s">
        <v>1334</v>
      </c>
      <c r="E15" s="53" t="s">
        <v>512</v>
      </c>
      <c r="F15" s="54" t="s">
        <v>2078</v>
      </c>
    </row>
    <row r="16" spans="1:6" ht="18.399999999999999" customHeight="1" thickBot="1" x14ac:dyDescent="0.25">
      <c r="A16" s="52" t="s">
        <v>99</v>
      </c>
      <c r="B16" s="53">
        <v>39</v>
      </c>
      <c r="C16" s="54" t="s">
        <v>1339</v>
      </c>
      <c r="D16" s="53" t="s">
        <v>1338</v>
      </c>
      <c r="E16" s="53" t="s">
        <v>512</v>
      </c>
      <c r="F16" s="54" t="s">
        <v>2078</v>
      </c>
    </row>
    <row r="17" spans="1:6" ht="18.399999999999999" customHeight="1" thickBot="1" x14ac:dyDescent="0.25">
      <c r="A17" s="52" t="s">
        <v>99</v>
      </c>
      <c r="B17" s="53">
        <v>39</v>
      </c>
      <c r="C17" s="54" t="s">
        <v>1341</v>
      </c>
      <c r="D17" s="53" t="s">
        <v>1340</v>
      </c>
      <c r="E17" s="53" t="s">
        <v>512</v>
      </c>
      <c r="F17" s="54" t="s">
        <v>2078</v>
      </c>
    </row>
    <row r="18" spans="1:6" ht="18.399999999999999" customHeight="1" thickBot="1" x14ac:dyDescent="0.25">
      <c r="A18" s="52" t="s">
        <v>99</v>
      </c>
      <c r="B18" s="53">
        <v>39</v>
      </c>
      <c r="C18" s="54" t="s">
        <v>1345</v>
      </c>
      <c r="D18" s="53" t="s">
        <v>1344</v>
      </c>
      <c r="E18" s="53" t="s">
        <v>512</v>
      </c>
      <c r="F18" s="54" t="s">
        <v>2078</v>
      </c>
    </row>
    <row r="19" spans="1:6" ht="18.399999999999999" customHeight="1" thickBot="1" x14ac:dyDescent="0.25">
      <c r="A19" s="52" t="s">
        <v>99</v>
      </c>
      <c r="B19" s="53">
        <v>39</v>
      </c>
      <c r="C19" s="54" t="s">
        <v>2079</v>
      </c>
      <c r="D19" s="53" t="s">
        <v>2080</v>
      </c>
      <c r="E19" s="53" t="s">
        <v>512</v>
      </c>
      <c r="F19" s="54" t="s">
        <v>2078</v>
      </c>
    </row>
    <row r="20" spans="1:6" ht="18.399999999999999" customHeight="1" thickBot="1" x14ac:dyDescent="0.25">
      <c r="A20" s="52" t="s">
        <v>99</v>
      </c>
      <c r="B20" s="53">
        <v>39</v>
      </c>
      <c r="C20" s="54" t="s">
        <v>1548</v>
      </c>
      <c r="D20" s="53" t="s">
        <v>1547</v>
      </c>
      <c r="E20" s="53" t="s">
        <v>1537</v>
      </c>
      <c r="F20" s="54" t="s">
        <v>2081</v>
      </c>
    </row>
    <row r="21" spans="1:6" ht="18.399999999999999" customHeight="1" thickBot="1" x14ac:dyDescent="0.25">
      <c r="A21" s="52" t="s">
        <v>99</v>
      </c>
      <c r="B21" s="53">
        <v>39</v>
      </c>
      <c r="C21" s="54" t="s">
        <v>2082</v>
      </c>
      <c r="D21" s="53" t="s">
        <v>1316</v>
      </c>
      <c r="E21" s="53" t="s">
        <v>1052</v>
      </c>
      <c r="F21" s="54" t="s">
        <v>2083</v>
      </c>
    </row>
    <row r="22" spans="1:6" ht="18.399999999999999" customHeight="1" thickBot="1" x14ac:dyDescent="0.25">
      <c r="A22" s="52" t="s">
        <v>99</v>
      </c>
      <c r="B22" s="53">
        <v>39</v>
      </c>
      <c r="C22" s="54" t="s">
        <v>806</v>
      </c>
      <c r="D22" s="53" t="s">
        <v>807</v>
      </c>
      <c r="E22" s="53" t="s">
        <v>1052</v>
      </c>
      <c r="F22" s="54" t="s">
        <v>2084</v>
      </c>
    </row>
    <row r="23" spans="1:6" ht="18.399999999999999" customHeight="1" thickBot="1" x14ac:dyDescent="0.25">
      <c r="A23" s="52" t="s">
        <v>99</v>
      </c>
      <c r="B23" s="53">
        <v>39</v>
      </c>
      <c r="C23" s="54" t="s">
        <v>2085</v>
      </c>
      <c r="D23" s="53" t="s">
        <v>2086</v>
      </c>
      <c r="E23" s="53" t="s">
        <v>1052</v>
      </c>
      <c r="F23" s="54" t="s">
        <v>2084</v>
      </c>
    </row>
    <row r="24" spans="1:6" ht="18.399999999999999" customHeight="1" thickBot="1" x14ac:dyDescent="0.25">
      <c r="A24" s="52" t="s">
        <v>168</v>
      </c>
      <c r="B24" s="53">
        <v>3</v>
      </c>
      <c r="C24" s="54" t="s">
        <v>2087</v>
      </c>
      <c r="D24" s="53" t="s">
        <v>2088</v>
      </c>
      <c r="E24" s="53" t="s">
        <v>1120</v>
      </c>
      <c r="F24" s="54" t="s">
        <v>2089</v>
      </c>
    </row>
    <row r="25" spans="1:6" ht="18.399999999999999" customHeight="1" thickBot="1" x14ac:dyDescent="0.25">
      <c r="A25" s="52" t="s">
        <v>168</v>
      </c>
      <c r="B25" s="53">
        <v>3</v>
      </c>
      <c r="C25" s="54" t="s">
        <v>2090</v>
      </c>
      <c r="D25" s="53" t="s">
        <v>2091</v>
      </c>
      <c r="E25" s="53" t="s">
        <v>1120</v>
      </c>
      <c r="F25" s="54" t="s">
        <v>2089</v>
      </c>
    </row>
    <row r="26" spans="1:6" ht="18.399999999999999" customHeight="1" thickBot="1" x14ac:dyDescent="0.25">
      <c r="A26" s="52" t="s">
        <v>168</v>
      </c>
      <c r="B26" s="53">
        <v>3</v>
      </c>
      <c r="C26" s="54" t="s">
        <v>2092</v>
      </c>
      <c r="D26" s="53" t="s">
        <v>2093</v>
      </c>
      <c r="E26" s="53" t="s">
        <v>1120</v>
      </c>
      <c r="F26" s="54" t="s">
        <v>2089</v>
      </c>
    </row>
    <row r="27" spans="1:6" ht="18.399999999999999" customHeight="1" thickBot="1" x14ac:dyDescent="0.25">
      <c r="A27" s="52" t="s">
        <v>168</v>
      </c>
      <c r="B27" s="53">
        <v>3</v>
      </c>
      <c r="C27" s="54" t="s">
        <v>2094</v>
      </c>
      <c r="D27" s="53" t="s">
        <v>2095</v>
      </c>
      <c r="E27" s="53" t="s">
        <v>1120</v>
      </c>
      <c r="F27" s="54" t="s">
        <v>2089</v>
      </c>
    </row>
    <row r="28" spans="1:6" ht="18.399999999999999" customHeight="1" thickBot="1" x14ac:dyDescent="0.25">
      <c r="A28" s="52" t="s">
        <v>168</v>
      </c>
      <c r="B28" s="53">
        <v>3</v>
      </c>
      <c r="C28" s="54" t="s">
        <v>2096</v>
      </c>
      <c r="D28" s="53" t="s">
        <v>2097</v>
      </c>
      <c r="E28" s="53" t="s">
        <v>1120</v>
      </c>
      <c r="F28" s="54" t="s">
        <v>2089</v>
      </c>
    </row>
    <row r="29" spans="1:6" ht="18.399999999999999" customHeight="1" thickBot="1" x14ac:dyDescent="0.25">
      <c r="A29" s="52" t="s">
        <v>168</v>
      </c>
      <c r="B29" s="53">
        <v>3</v>
      </c>
      <c r="C29" s="54" t="s">
        <v>2098</v>
      </c>
      <c r="D29" s="53" t="s">
        <v>2099</v>
      </c>
      <c r="E29" s="53" t="s">
        <v>1120</v>
      </c>
      <c r="F29" s="54" t="s">
        <v>2089</v>
      </c>
    </row>
    <row r="30" spans="1:6" ht="18.399999999999999" customHeight="1" thickBot="1" x14ac:dyDescent="0.25">
      <c r="A30" s="52" t="s">
        <v>168</v>
      </c>
      <c r="B30" s="53">
        <v>3</v>
      </c>
      <c r="C30" s="54" t="s">
        <v>2100</v>
      </c>
      <c r="D30" s="53" t="s">
        <v>2101</v>
      </c>
      <c r="E30" s="53" t="s">
        <v>1120</v>
      </c>
      <c r="F30" s="54" t="s">
        <v>2089</v>
      </c>
    </row>
    <row r="31" spans="1:6" ht="18.399999999999999" customHeight="1" thickBot="1" x14ac:dyDescent="0.25">
      <c r="A31" s="52" t="s">
        <v>168</v>
      </c>
      <c r="B31" s="53">
        <v>3</v>
      </c>
      <c r="C31" s="54" t="s">
        <v>1152</v>
      </c>
      <c r="D31" s="53" t="s">
        <v>1151</v>
      </c>
      <c r="E31" s="53" t="s">
        <v>1120</v>
      </c>
      <c r="F31" s="54" t="s">
        <v>2102</v>
      </c>
    </row>
    <row r="32" spans="1:6" ht="18.399999999999999" customHeight="1" thickBot="1" x14ac:dyDescent="0.25">
      <c r="A32" s="52" t="s">
        <v>168</v>
      </c>
      <c r="B32" s="53">
        <v>3</v>
      </c>
      <c r="C32" s="54" t="s">
        <v>1154</v>
      </c>
      <c r="D32" s="53" t="s">
        <v>1153</v>
      </c>
      <c r="E32" s="53" t="s">
        <v>1120</v>
      </c>
      <c r="F32" s="54" t="s">
        <v>2102</v>
      </c>
    </row>
    <row r="33" spans="1:6" ht="18.399999999999999" customHeight="1" thickBot="1" x14ac:dyDescent="0.25">
      <c r="A33" s="52" t="s">
        <v>168</v>
      </c>
      <c r="B33" s="53">
        <v>3</v>
      </c>
      <c r="C33" s="54" t="s">
        <v>1156</v>
      </c>
      <c r="D33" s="53" t="s">
        <v>1155</v>
      </c>
      <c r="E33" s="53" t="s">
        <v>1120</v>
      </c>
      <c r="F33" s="54" t="s">
        <v>2102</v>
      </c>
    </row>
    <row r="34" spans="1:6" ht="18.399999999999999" customHeight="1" thickBot="1" x14ac:dyDescent="0.25">
      <c r="A34" s="52" t="s">
        <v>168</v>
      </c>
      <c r="B34" s="53">
        <v>3</v>
      </c>
      <c r="C34" s="54" t="s">
        <v>1581</v>
      </c>
      <c r="D34" s="53" t="s">
        <v>2103</v>
      </c>
      <c r="E34" s="53" t="s">
        <v>1120</v>
      </c>
      <c r="F34" s="54" t="s">
        <v>2102</v>
      </c>
    </row>
    <row r="35" spans="1:6" ht="18.399999999999999" customHeight="1" thickBot="1" x14ac:dyDescent="0.25">
      <c r="A35" s="52" t="s">
        <v>168</v>
      </c>
      <c r="B35" s="53">
        <v>3</v>
      </c>
      <c r="C35" s="54" t="s">
        <v>1136</v>
      </c>
      <c r="D35" s="53" t="s">
        <v>1135</v>
      </c>
      <c r="E35" s="53" t="s">
        <v>1120</v>
      </c>
      <c r="F35" s="54" t="s">
        <v>2104</v>
      </c>
    </row>
    <row r="36" spans="1:6" ht="18.399999999999999" customHeight="1" thickBot="1" x14ac:dyDescent="0.25">
      <c r="A36" s="52" t="s">
        <v>168</v>
      </c>
      <c r="B36" s="53">
        <v>3</v>
      </c>
      <c r="C36" s="54" t="s">
        <v>1138</v>
      </c>
      <c r="D36" s="53" t="s">
        <v>1137</v>
      </c>
      <c r="E36" s="53" t="s">
        <v>1120</v>
      </c>
      <c r="F36" s="54" t="s">
        <v>2104</v>
      </c>
    </row>
    <row r="37" spans="1:6" ht="18.399999999999999" customHeight="1" thickBot="1" x14ac:dyDescent="0.25">
      <c r="A37" s="52" t="s">
        <v>168</v>
      </c>
      <c r="B37" s="53">
        <v>3</v>
      </c>
      <c r="C37" s="54" t="s">
        <v>2105</v>
      </c>
      <c r="D37" s="53" t="s">
        <v>2106</v>
      </c>
      <c r="E37" s="53" t="s">
        <v>1120</v>
      </c>
      <c r="F37" s="54" t="s">
        <v>2104</v>
      </c>
    </row>
    <row r="38" spans="1:6" ht="18.399999999999999" customHeight="1" thickBot="1" x14ac:dyDescent="0.25">
      <c r="A38" s="52" t="s">
        <v>168</v>
      </c>
      <c r="B38" s="53">
        <v>3</v>
      </c>
      <c r="C38" s="54" t="s">
        <v>2107</v>
      </c>
      <c r="D38" s="53" t="s">
        <v>2108</v>
      </c>
      <c r="E38" s="53" t="s">
        <v>1120</v>
      </c>
      <c r="F38" s="54" t="s">
        <v>2104</v>
      </c>
    </row>
    <row r="39" spans="1:6" ht="18.399999999999999" customHeight="1" thickBot="1" x14ac:dyDescent="0.25">
      <c r="A39" s="52" t="s">
        <v>103</v>
      </c>
      <c r="B39" s="53">
        <v>41</v>
      </c>
      <c r="C39" s="54" t="s">
        <v>2109</v>
      </c>
      <c r="D39" s="53" t="s">
        <v>1712</v>
      </c>
      <c r="E39" s="53" t="s">
        <v>682</v>
      </c>
      <c r="F39" s="54" t="s">
        <v>2110</v>
      </c>
    </row>
    <row r="40" spans="1:6" ht="18.399999999999999" customHeight="1" thickBot="1" x14ac:dyDescent="0.25">
      <c r="A40" s="52" t="s">
        <v>103</v>
      </c>
      <c r="B40" s="53">
        <v>41</v>
      </c>
      <c r="C40" s="54" t="s">
        <v>2111</v>
      </c>
      <c r="D40" s="53" t="s">
        <v>1716</v>
      </c>
      <c r="E40" s="53" t="s">
        <v>682</v>
      </c>
      <c r="F40" s="54" t="s">
        <v>2112</v>
      </c>
    </row>
    <row r="41" spans="1:6" ht="18.399999999999999" customHeight="1" thickBot="1" x14ac:dyDescent="0.25">
      <c r="A41" s="52" t="s">
        <v>103</v>
      </c>
      <c r="B41" s="53">
        <v>41</v>
      </c>
      <c r="C41" s="54" t="s">
        <v>2113</v>
      </c>
      <c r="D41" s="53" t="s">
        <v>1724</v>
      </c>
      <c r="E41" s="53" t="s">
        <v>682</v>
      </c>
      <c r="F41" s="54" t="s">
        <v>2112</v>
      </c>
    </row>
    <row r="42" spans="1:6" ht="18.399999999999999" customHeight="1" thickBot="1" x14ac:dyDescent="0.25">
      <c r="A42" s="52" t="s">
        <v>103</v>
      </c>
      <c r="B42" s="53">
        <v>41</v>
      </c>
      <c r="C42" s="54" t="s">
        <v>2114</v>
      </c>
      <c r="D42" s="53" t="s">
        <v>1730</v>
      </c>
      <c r="E42" s="53" t="s">
        <v>682</v>
      </c>
      <c r="F42" s="54" t="s">
        <v>2112</v>
      </c>
    </row>
    <row r="43" spans="1:6" ht="18.399999999999999" customHeight="1" thickBot="1" x14ac:dyDescent="0.25">
      <c r="A43" s="52" t="s">
        <v>103</v>
      </c>
      <c r="B43" s="53">
        <v>41</v>
      </c>
      <c r="C43" s="54" t="s">
        <v>1415</v>
      </c>
      <c r="D43" s="53" t="s">
        <v>1414</v>
      </c>
      <c r="E43" s="53" t="s">
        <v>343</v>
      </c>
      <c r="F43" s="54" t="s">
        <v>2115</v>
      </c>
    </row>
    <row r="44" spans="1:6" ht="18.399999999999999" customHeight="1" thickBot="1" x14ac:dyDescent="0.25">
      <c r="A44" s="52" t="s">
        <v>103</v>
      </c>
      <c r="B44" s="53">
        <v>41</v>
      </c>
      <c r="C44" s="54" t="s">
        <v>1417</v>
      </c>
      <c r="D44" s="53" t="s">
        <v>1416</v>
      </c>
      <c r="E44" s="53" t="s">
        <v>343</v>
      </c>
      <c r="F44" s="54" t="s">
        <v>2115</v>
      </c>
    </row>
    <row r="45" spans="1:6" ht="18.399999999999999" customHeight="1" thickBot="1" x14ac:dyDescent="0.25">
      <c r="A45" s="52" t="s">
        <v>103</v>
      </c>
      <c r="B45" s="53">
        <v>41</v>
      </c>
      <c r="C45" s="54" t="s">
        <v>1421</v>
      </c>
      <c r="D45" s="53" t="s">
        <v>1420</v>
      </c>
      <c r="E45" s="53" t="s">
        <v>343</v>
      </c>
      <c r="F45" s="54" t="s">
        <v>2115</v>
      </c>
    </row>
    <row r="46" spans="1:6" ht="18.399999999999999" customHeight="1" thickBot="1" x14ac:dyDescent="0.25">
      <c r="A46" s="52" t="s">
        <v>103</v>
      </c>
      <c r="B46" s="53">
        <v>41</v>
      </c>
      <c r="C46" s="54" t="s">
        <v>2116</v>
      </c>
      <c r="D46" s="53" t="s">
        <v>2117</v>
      </c>
      <c r="E46" s="53" t="s">
        <v>343</v>
      </c>
      <c r="F46" s="54" t="s">
        <v>2115</v>
      </c>
    </row>
    <row r="47" spans="1:6" ht="18.399999999999999" customHeight="1" thickBot="1" x14ac:dyDescent="0.25">
      <c r="A47" s="52" t="s">
        <v>103</v>
      </c>
      <c r="B47" s="53">
        <v>41</v>
      </c>
      <c r="C47" s="54" t="s">
        <v>1377</v>
      </c>
      <c r="D47" s="53" t="s">
        <v>1376</v>
      </c>
      <c r="E47" s="53" t="s">
        <v>343</v>
      </c>
      <c r="F47" s="54" t="s">
        <v>2118</v>
      </c>
    </row>
    <row r="48" spans="1:6" ht="18.399999999999999" customHeight="1" thickBot="1" x14ac:dyDescent="0.25">
      <c r="A48" s="52" t="s">
        <v>103</v>
      </c>
      <c r="B48" s="53">
        <v>41</v>
      </c>
      <c r="C48" s="54" t="s">
        <v>1381</v>
      </c>
      <c r="D48" s="53" t="s">
        <v>1380</v>
      </c>
      <c r="E48" s="53" t="s">
        <v>343</v>
      </c>
      <c r="F48" s="54" t="s">
        <v>2118</v>
      </c>
    </row>
    <row r="49" spans="1:6" ht="18.399999999999999" customHeight="1" thickBot="1" x14ac:dyDescent="0.25">
      <c r="A49" s="52" t="s">
        <v>103</v>
      </c>
      <c r="B49" s="53">
        <v>41</v>
      </c>
      <c r="C49" s="54" t="s">
        <v>1387</v>
      </c>
      <c r="D49" s="53" t="s">
        <v>1386</v>
      </c>
      <c r="E49" s="53" t="s">
        <v>343</v>
      </c>
      <c r="F49" s="54" t="s">
        <v>2118</v>
      </c>
    </row>
    <row r="50" spans="1:6" ht="18.399999999999999" customHeight="1" thickBot="1" x14ac:dyDescent="0.25">
      <c r="A50" s="52" t="s">
        <v>103</v>
      </c>
      <c r="B50" s="53">
        <v>41</v>
      </c>
      <c r="C50" s="54" t="s">
        <v>1481</v>
      </c>
      <c r="D50" s="53" t="s">
        <v>2119</v>
      </c>
      <c r="E50" s="53" t="s">
        <v>343</v>
      </c>
      <c r="F50" s="54" t="s">
        <v>2118</v>
      </c>
    </row>
    <row r="51" spans="1:6" ht="18.399999999999999" customHeight="1" thickBot="1" x14ac:dyDescent="0.25">
      <c r="A51" s="52" t="s">
        <v>103</v>
      </c>
      <c r="B51" s="53">
        <v>41</v>
      </c>
      <c r="C51" s="54" t="s">
        <v>2120</v>
      </c>
      <c r="D51" s="53" t="s">
        <v>2121</v>
      </c>
      <c r="E51" s="53" t="s">
        <v>343</v>
      </c>
      <c r="F51" s="54" t="s">
        <v>2118</v>
      </c>
    </row>
    <row r="52" spans="1:6" ht="18.399999999999999" customHeight="1" thickBot="1" x14ac:dyDescent="0.25">
      <c r="A52" s="52" t="s">
        <v>103</v>
      </c>
      <c r="B52" s="53">
        <v>41</v>
      </c>
      <c r="C52" s="54" t="s">
        <v>2122</v>
      </c>
      <c r="D52" s="53" t="s">
        <v>2123</v>
      </c>
      <c r="E52" s="53" t="s">
        <v>343</v>
      </c>
      <c r="F52" s="54" t="s">
        <v>2118</v>
      </c>
    </row>
    <row r="53" spans="1:6" ht="18.399999999999999" customHeight="1" thickBot="1" x14ac:dyDescent="0.25">
      <c r="A53" s="52" t="s">
        <v>103</v>
      </c>
      <c r="B53" s="53">
        <v>41</v>
      </c>
      <c r="C53" s="54" t="s">
        <v>2124</v>
      </c>
      <c r="D53" s="53" t="s">
        <v>2125</v>
      </c>
      <c r="E53" s="53" t="s">
        <v>343</v>
      </c>
      <c r="F53" s="54" t="s">
        <v>2118</v>
      </c>
    </row>
    <row r="54" spans="1:6" ht="18.399999999999999" customHeight="1" thickBot="1" x14ac:dyDescent="0.25">
      <c r="A54" s="52" t="s">
        <v>103</v>
      </c>
      <c r="B54" s="53">
        <v>41</v>
      </c>
      <c r="C54" s="54" t="s">
        <v>1372</v>
      </c>
      <c r="D54" s="53" t="s">
        <v>1371</v>
      </c>
      <c r="E54" s="53" t="s">
        <v>343</v>
      </c>
      <c r="F54" s="54" t="s">
        <v>2126</v>
      </c>
    </row>
    <row r="55" spans="1:6" ht="18.399999999999999" customHeight="1" thickBot="1" x14ac:dyDescent="0.25">
      <c r="A55" s="52" t="s">
        <v>103</v>
      </c>
      <c r="B55" s="53">
        <v>41</v>
      </c>
      <c r="C55" s="54" t="s">
        <v>1453</v>
      </c>
      <c r="D55" s="53" t="s">
        <v>2127</v>
      </c>
      <c r="E55" s="53" t="s">
        <v>343</v>
      </c>
      <c r="F55" s="54" t="s">
        <v>2128</v>
      </c>
    </row>
    <row r="56" spans="1:6" ht="18.399999999999999" customHeight="1" thickBot="1" x14ac:dyDescent="0.25">
      <c r="A56" s="52" t="s">
        <v>103</v>
      </c>
      <c r="B56" s="53">
        <v>41</v>
      </c>
      <c r="C56" s="54" t="s">
        <v>1455</v>
      </c>
      <c r="D56" s="53" t="s">
        <v>1454</v>
      </c>
      <c r="E56" s="53" t="s">
        <v>343</v>
      </c>
      <c r="F56" s="54" t="s">
        <v>2128</v>
      </c>
    </row>
    <row r="57" spans="1:6" ht="18.399999999999999" customHeight="1" thickBot="1" x14ac:dyDescent="0.25">
      <c r="A57" s="52" t="s">
        <v>103</v>
      </c>
      <c r="B57" s="53">
        <v>41</v>
      </c>
      <c r="C57" s="54" t="s">
        <v>1436</v>
      </c>
      <c r="D57" s="53" t="s">
        <v>1435</v>
      </c>
      <c r="E57" s="53" t="s">
        <v>343</v>
      </c>
      <c r="F57" s="54" t="s">
        <v>2129</v>
      </c>
    </row>
    <row r="58" spans="1:6" ht="18.399999999999999" customHeight="1" thickBot="1" x14ac:dyDescent="0.25">
      <c r="A58" s="52" t="s">
        <v>103</v>
      </c>
      <c r="B58" s="53">
        <v>41</v>
      </c>
      <c r="C58" s="54" t="s">
        <v>1391</v>
      </c>
      <c r="D58" s="53" t="s">
        <v>1390</v>
      </c>
      <c r="E58" s="53" t="s">
        <v>343</v>
      </c>
      <c r="F58" s="54" t="s">
        <v>2130</v>
      </c>
    </row>
    <row r="59" spans="1:6" ht="18.399999999999999" customHeight="1" thickBot="1" x14ac:dyDescent="0.25">
      <c r="A59" s="52" t="s">
        <v>103</v>
      </c>
      <c r="B59" s="53">
        <v>41</v>
      </c>
      <c r="C59" s="54" t="s">
        <v>1407</v>
      </c>
      <c r="D59" s="53" t="s">
        <v>2131</v>
      </c>
      <c r="E59" s="53" t="s">
        <v>343</v>
      </c>
      <c r="F59" s="54" t="s">
        <v>2132</v>
      </c>
    </row>
    <row r="60" spans="1:6" ht="18.399999999999999" customHeight="1" thickBot="1" x14ac:dyDescent="0.25">
      <c r="A60" s="52" t="s">
        <v>103</v>
      </c>
      <c r="B60" s="53">
        <v>41</v>
      </c>
      <c r="C60" s="54" t="s">
        <v>1428</v>
      </c>
      <c r="D60" s="53" t="s">
        <v>1427</v>
      </c>
      <c r="E60" s="53" t="s">
        <v>343</v>
      </c>
      <c r="F60" s="54" t="s">
        <v>2133</v>
      </c>
    </row>
    <row r="61" spans="1:6" ht="18.399999999999999" customHeight="1" thickBot="1" x14ac:dyDescent="0.25">
      <c r="A61" s="52" t="s">
        <v>103</v>
      </c>
      <c r="B61" s="53">
        <v>41</v>
      </c>
      <c r="C61" s="54" t="s">
        <v>1430</v>
      </c>
      <c r="D61" s="53" t="s">
        <v>1429</v>
      </c>
      <c r="E61" s="53" t="s">
        <v>343</v>
      </c>
      <c r="F61" s="54" t="s">
        <v>2133</v>
      </c>
    </row>
    <row r="62" spans="1:6" ht="18.399999999999999" customHeight="1" thickBot="1" x14ac:dyDescent="0.25">
      <c r="A62" s="52" t="s">
        <v>103</v>
      </c>
      <c r="B62" s="53">
        <v>41</v>
      </c>
      <c r="C62" s="54" t="s">
        <v>773</v>
      </c>
      <c r="D62" s="53" t="s">
        <v>772</v>
      </c>
      <c r="E62" s="53" t="s">
        <v>1052</v>
      </c>
      <c r="F62" s="54" t="s">
        <v>2134</v>
      </c>
    </row>
    <row r="63" spans="1:6" ht="18.399999999999999" customHeight="1" thickBot="1" x14ac:dyDescent="0.25">
      <c r="A63" s="52" t="s">
        <v>103</v>
      </c>
      <c r="B63" s="53">
        <v>41</v>
      </c>
      <c r="C63" s="54" t="s">
        <v>859</v>
      </c>
      <c r="D63" s="53" t="s">
        <v>858</v>
      </c>
      <c r="E63" s="53" t="s">
        <v>1052</v>
      </c>
      <c r="F63" s="54" t="s">
        <v>2134</v>
      </c>
    </row>
    <row r="64" spans="1:6" ht="18.399999999999999" customHeight="1" thickBot="1" x14ac:dyDescent="0.25">
      <c r="A64" s="52" t="s">
        <v>103</v>
      </c>
      <c r="B64" s="53">
        <v>41</v>
      </c>
      <c r="C64" s="54" t="s">
        <v>2135</v>
      </c>
      <c r="D64" s="53" t="s">
        <v>1764</v>
      </c>
      <c r="E64" s="53" t="s">
        <v>682</v>
      </c>
      <c r="F64" s="54" t="s">
        <v>2136</v>
      </c>
    </row>
    <row r="65" spans="1:6" ht="18.399999999999999" customHeight="1" thickBot="1" x14ac:dyDescent="0.25">
      <c r="A65" s="52" t="s">
        <v>103</v>
      </c>
      <c r="B65" s="53">
        <v>41</v>
      </c>
      <c r="C65" s="54" t="s">
        <v>826</v>
      </c>
      <c r="D65" s="53" t="s">
        <v>827</v>
      </c>
      <c r="E65" s="53" t="s">
        <v>1052</v>
      </c>
      <c r="F65" s="54" t="s">
        <v>2137</v>
      </c>
    </row>
    <row r="66" spans="1:6" ht="18.399999999999999" customHeight="1" thickBot="1" x14ac:dyDescent="0.25">
      <c r="A66" s="52" t="s">
        <v>103</v>
      </c>
      <c r="B66" s="53">
        <v>41</v>
      </c>
      <c r="C66" s="54" t="s">
        <v>764</v>
      </c>
      <c r="D66" s="53" t="s">
        <v>763</v>
      </c>
      <c r="E66" s="53" t="s">
        <v>1052</v>
      </c>
      <c r="F66" s="54" t="s">
        <v>2138</v>
      </c>
    </row>
    <row r="67" spans="1:6" ht="18.399999999999999" customHeight="1" thickBot="1" x14ac:dyDescent="0.25">
      <c r="A67" s="52" t="s">
        <v>103</v>
      </c>
      <c r="B67" s="53">
        <v>41</v>
      </c>
      <c r="C67" s="54" t="s">
        <v>1473</v>
      </c>
      <c r="D67" s="53" t="s">
        <v>1472</v>
      </c>
      <c r="E67" s="53" t="s">
        <v>1052</v>
      </c>
      <c r="F67" s="54" t="s">
        <v>2138</v>
      </c>
    </row>
    <row r="68" spans="1:6" ht="18.399999999999999" customHeight="1" thickBot="1" x14ac:dyDescent="0.25">
      <c r="A68" s="52" t="s">
        <v>103</v>
      </c>
      <c r="B68" s="53">
        <v>41</v>
      </c>
      <c r="C68" s="54" t="s">
        <v>2139</v>
      </c>
      <c r="D68" s="53" t="s">
        <v>2140</v>
      </c>
      <c r="E68" s="53" t="s">
        <v>1052</v>
      </c>
      <c r="F68" s="54" t="s">
        <v>2138</v>
      </c>
    </row>
    <row r="69" spans="1:6" ht="18.399999999999999" customHeight="1" thickBot="1" x14ac:dyDescent="0.25">
      <c r="A69" s="52" t="s">
        <v>103</v>
      </c>
      <c r="B69" s="53">
        <v>41</v>
      </c>
      <c r="C69" s="54" t="s">
        <v>2141</v>
      </c>
      <c r="D69" s="53" t="s">
        <v>2142</v>
      </c>
      <c r="E69" s="53" t="s">
        <v>1052</v>
      </c>
      <c r="F69" s="54" t="s">
        <v>2138</v>
      </c>
    </row>
    <row r="70" spans="1:6" ht="18.399999999999999" customHeight="1" thickBot="1" x14ac:dyDescent="0.25">
      <c r="A70" s="52" t="s">
        <v>103</v>
      </c>
      <c r="B70" s="53">
        <v>41</v>
      </c>
      <c r="C70" s="54" t="s">
        <v>934</v>
      </c>
      <c r="D70" s="53" t="s">
        <v>933</v>
      </c>
      <c r="E70" s="53" t="s">
        <v>1052</v>
      </c>
      <c r="F70" s="54" t="s">
        <v>2143</v>
      </c>
    </row>
    <row r="71" spans="1:6" ht="18.399999999999999" customHeight="1" thickBot="1" x14ac:dyDescent="0.25">
      <c r="A71" s="52" t="s">
        <v>103</v>
      </c>
      <c r="B71" s="53">
        <v>41</v>
      </c>
      <c r="C71" s="54" t="s">
        <v>930</v>
      </c>
      <c r="D71" s="53" t="s">
        <v>929</v>
      </c>
      <c r="E71" s="53" t="s">
        <v>1052</v>
      </c>
      <c r="F71" s="54" t="s">
        <v>2144</v>
      </c>
    </row>
    <row r="72" spans="1:6" ht="18.399999999999999" customHeight="1" thickBot="1" x14ac:dyDescent="0.25">
      <c r="A72" s="52" t="s">
        <v>103</v>
      </c>
      <c r="B72" s="53">
        <v>41</v>
      </c>
      <c r="C72" s="54" t="s">
        <v>938</v>
      </c>
      <c r="D72" s="53" t="s">
        <v>937</v>
      </c>
      <c r="E72" s="53" t="s">
        <v>1052</v>
      </c>
      <c r="F72" s="54" t="s">
        <v>2144</v>
      </c>
    </row>
    <row r="73" spans="1:6" ht="18.399999999999999" customHeight="1" thickBot="1" x14ac:dyDescent="0.25">
      <c r="A73" s="52" t="s">
        <v>103</v>
      </c>
      <c r="B73" s="53">
        <v>41</v>
      </c>
      <c r="C73" s="54" t="s">
        <v>1577</v>
      </c>
      <c r="D73" s="53" t="s">
        <v>2145</v>
      </c>
      <c r="E73" s="53" t="s">
        <v>1052</v>
      </c>
      <c r="F73" s="54" t="s">
        <v>2146</v>
      </c>
    </row>
    <row r="74" spans="1:6" ht="18.399999999999999" customHeight="1" thickBot="1" x14ac:dyDescent="0.25">
      <c r="A74" s="52" t="s">
        <v>103</v>
      </c>
      <c r="B74" s="53">
        <v>41</v>
      </c>
      <c r="C74" s="54" t="s">
        <v>2147</v>
      </c>
      <c r="D74" s="53" t="s">
        <v>2148</v>
      </c>
      <c r="E74" s="53" t="s">
        <v>1052</v>
      </c>
      <c r="F74" s="54" t="s">
        <v>2146</v>
      </c>
    </row>
    <row r="75" spans="1:6" ht="18.399999999999999" customHeight="1" thickBot="1" x14ac:dyDescent="0.25">
      <c r="A75" s="52" t="s">
        <v>103</v>
      </c>
      <c r="B75" s="53">
        <v>41</v>
      </c>
      <c r="C75" s="54" t="s">
        <v>2149</v>
      </c>
      <c r="D75" s="53" t="s">
        <v>2150</v>
      </c>
      <c r="E75" s="53" t="s">
        <v>1052</v>
      </c>
      <c r="F75" s="54" t="s">
        <v>2151</v>
      </c>
    </row>
    <row r="76" spans="1:6" ht="18.399999999999999" customHeight="1" thickBot="1" x14ac:dyDescent="0.25">
      <c r="A76" s="52" t="s">
        <v>103</v>
      </c>
      <c r="B76" s="53">
        <v>41</v>
      </c>
      <c r="C76" s="54" t="s">
        <v>766</v>
      </c>
      <c r="D76" s="53" t="s">
        <v>2152</v>
      </c>
      <c r="E76" s="53" t="s">
        <v>1052</v>
      </c>
      <c r="F76" s="54" t="s">
        <v>2153</v>
      </c>
    </row>
    <row r="77" spans="1:6" ht="18.399999999999999" customHeight="1" thickBot="1" x14ac:dyDescent="0.25">
      <c r="A77" s="52" t="s">
        <v>103</v>
      </c>
      <c r="B77" s="53">
        <v>41</v>
      </c>
      <c r="C77" s="54" t="s">
        <v>2154</v>
      </c>
      <c r="D77" s="53" t="s">
        <v>2155</v>
      </c>
      <c r="E77" s="53" t="s">
        <v>1052</v>
      </c>
      <c r="F77" s="54" t="s">
        <v>2156</v>
      </c>
    </row>
    <row r="78" spans="1:6" ht="18.399999999999999" customHeight="1" thickBot="1" x14ac:dyDescent="0.25">
      <c r="A78" s="52" t="s">
        <v>103</v>
      </c>
      <c r="B78" s="53">
        <v>41</v>
      </c>
      <c r="C78" s="54" t="s">
        <v>2157</v>
      </c>
      <c r="D78" s="53" t="s">
        <v>2158</v>
      </c>
      <c r="E78" s="53" t="s">
        <v>1052</v>
      </c>
      <c r="F78" s="54" t="s">
        <v>2083</v>
      </c>
    </row>
    <row r="79" spans="1:6" ht="18.399999999999999" customHeight="1" thickBot="1" x14ac:dyDescent="0.25">
      <c r="A79" s="52" t="s">
        <v>103</v>
      </c>
      <c r="B79" s="53">
        <v>41</v>
      </c>
      <c r="C79" s="54" t="s">
        <v>2159</v>
      </c>
      <c r="D79" s="53" t="s">
        <v>2160</v>
      </c>
      <c r="E79" s="53" t="s">
        <v>1052</v>
      </c>
      <c r="F79" s="54" t="s">
        <v>2084</v>
      </c>
    </row>
    <row r="80" spans="1:6" ht="18.399999999999999" customHeight="1" thickBot="1" x14ac:dyDescent="0.25">
      <c r="A80" s="52" t="s">
        <v>178</v>
      </c>
      <c r="B80" s="53">
        <v>86</v>
      </c>
      <c r="C80" s="54" t="s">
        <v>2161</v>
      </c>
      <c r="D80" s="53" t="s">
        <v>2162</v>
      </c>
      <c r="E80" s="53" t="s">
        <v>208</v>
      </c>
      <c r="F80" s="54" t="s">
        <v>2163</v>
      </c>
    </row>
    <row r="81" spans="1:6" ht="18.399999999999999" customHeight="1" thickBot="1" x14ac:dyDescent="0.25">
      <c r="A81" s="52" t="s">
        <v>178</v>
      </c>
      <c r="B81" s="53">
        <v>86</v>
      </c>
      <c r="C81" s="54" t="s">
        <v>1628</v>
      </c>
      <c r="D81" s="53" t="s">
        <v>2164</v>
      </c>
      <c r="E81" s="53" t="s">
        <v>208</v>
      </c>
      <c r="F81" s="54" t="s">
        <v>2165</v>
      </c>
    </row>
    <row r="82" spans="1:6" ht="18.399999999999999" customHeight="1" thickBot="1" x14ac:dyDescent="0.25">
      <c r="A82" s="52" t="s">
        <v>178</v>
      </c>
      <c r="B82" s="53">
        <v>86</v>
      </c>
      <c r="C82" s="54" t="s">
        <v>1630</v>
      </c>
      <c r="D82" s="53" t="s">
        <v>2166</v>
      </c>
      <c r="E82" s="53" t="s">
        <v>208</v>
      </c>
      <c r="F82" s="54" t="s">
        <v>2167</v>
      </c>
    </row>
    <row r="83" spans="1:6" ht="18.399999999999999" customHeight="1" thickBot="1" x14ac:dyDescent="0.25">
      <c r="A83" s="52" t="s">
        <v>121</v>
      </c>
      <c r="B83" s="53">
        <v>27</v>
      </c>
      <c r="C83" s="54" t="s">
        <v>1140</v>
      </c>
      <c r="D83" s="53" t="s">
        <v>1139</v>
      </c>
      <c r="E83" s="53" t="s">
        <v>1120</v>
      </c>
      <c r="F83" s="54" t="s">
        <v>2102</v>
      </c>
    </row>
    <row r="84" spans="1:6" ht="18.399999999999999" customHeight="1" thickBot="1" x14ac:dyDescent="0.25">
      <c r="A84" s="52" t="s">
        <v>121</v>
      </c>
      <c r="B84" s="53">
        <v>27</v>
      </c>
      <c r="C84" s="54" t="s">
        <v>1142</v>
      </c>
      <c r="D84" s="53" t="s">
        <v>1141</v>
      </c>
      <c r="E84" s="53" t="s">
        <v>1120</v>
      </c>
      <c r="F84" s="54" t="s">
        <v>2102</v>
      </c>
    </row>
    <row r="85" spans="1:6" ht="18.399999999999999" customHeight="1" thickBot="1" x14ac:dyDescent="0.25">
      <c r="A85" s="52" t="s">
        <v>121</v>
      </c>
      <c r="B85" s="53">
        <v>27</v>
      </c>
      <c r="C85" s="54" t="s">
        <v>1119</v>
      </c>
      <c r="D85" s="53" t="s">
        <v>1118</v>
      </c>
      <c r="E85" s="53" t="s">
        <v>1120</v>
      </c>
      <c r="F85" s="54" t="s">
        <v>2168</v>
      </c>
    </row>
    <row r="86" spans="1:6" ht="18.399999999999999" customHeight="1" thickBot="1" x14ac:dyDescent="0.25">
      <c r="A86" s="52" t="s">
        <v>121</v>
      </c>
      <c r="B86" s="53">
        <v>27</v>
      </c>
      <c r="C86" s="54" t="s">
        <v>1122</v>
      </c>
      <c r="D86" s="53" t="s">
        <v>1121</v>
      </c>
      <c r="E86" s="53" t="s">
        <v>1120</v>
      </c>
      <c r="F86" s="54" t="s">
        <v>2168</v>
      </c>
    </row>
    <row r="87" spans="1:6" ht="18.399999999999999" customHeight="1" thickBot="1" x14ac:dyDescent="0.25">
      <c r="A87" s="52" t="s">
        <v>121</v>
      </c>
      <c r="B87" s="53">
        <v>27</v>
      </c>
      <c r="C87" s="54" t="s">
        <v>2169</v>
      </c>
      <c r="D87" s="53" t="s">
        <v>2170</v>
      </c>
      <c r="E87" s="53" t="s">
        <v>1120</v>
      </c>
      <c r="F87" s="54" t="s">
        <v>2168</v>
      </c>
    </row>
    <row r="88" spans="1:6" ht="18.399999999999999" customHeight="1" thickBot="1" x14ac:dyDescent="0.25">
      <c r="A88" s="52" t="s">
        <v>121</v>
      </c>
      <c r="B88" s="53">
        <v>27</v>
      </c>
      <c r="C88" s="54" t="s">
        <v>2171</v>
      </c>
      <c r="D88" s="53" t="s">
        <v>2172</v>
      </c>
      <c r="E88" s="53" t="s">
        <v>1120</v>
      </c>
      <c r="F88" s="54" t="s">
        <v>2168</v>
      </c>
    </row>
    <row r="89" spans="1:6" ht="18.399999999999999" customHeight="1" thickBot="1" x14ac:dyDescent="0.25">
      <c r="A89" s="52" t="s">
        <v>121</v>
      </c>
      <c r="B89" s="53">
        <v>27</v>
      </c>
      <c r="C89" s="54" t="s">
        <v>2173</v>
      </c>
      <c r="D89" s="53" t="s">
        <v>2174</v>
      </c>
      <c r="E89" s="53" t="s">
        <v>1120</v>
      </c>
      <c r="F89" s="54" t="s">
        <v>2168</v>
      </c>
    </row>
    <row r="90" spans="1:6" ht="18.399999999999999" customHeight="1" thickBot="1" x14ac:dyDescent="0.25">
      <c r="A90" s="52" t="s">
        <v>2175</v>
      </c>
      <c r="B90" s="53">
        <v>45</v>
      </c>
      <c r="C90" s="54" t="s">
        <v>1495</v>
      </c>
      <c r="D90" s="53" t="s">
        <v>2176</v>
      </c>
      <c r="E90" s="53" t="s">
        <v>450</v>
      </c>
      <c r="F90" s="54" t="s">
        <v>2177</v>
      </c>
    </row>
    <row r="91" spans="1:6" ht="18.399999999999999" customHeight="1" thickBot="1" x14ac:dyDescent="0.25">
      <c r="A91" s="52" t="s">
        <v>2175</v>
      </c>
      <c r="B91" s="53">
        <v>45</v>
      </c>
      <c r="C91" s="54" t="s">
        <v>2178</v>
      </c>
      <c r="D91" s="53" t="s">
        <v>2179</v>
      </c>
      <c r="E91" s="53" t="s">
        <v>450</v>
      </c>
      <c r="F91" s="54" t="s">
        <v>2180</v>
      </c>
    </row>
    <row r="92" spans="1:6" ht="18.399999999999999" customHeight="1" thickBot="1" x14ac:dyDescent="0.25">
      <c r="A92" s="52" t="s">
        <v>2175</v>
      </c>
      <c r="B92" s="53">
        <v>45</v>
      </c>
      <c r="C92" s="54" t="s">
        <v>2181</v>
      </c>
      <c r="D92" s="53" t="s">
        <v>2182</v>
      </c>
      <c r="E92" s="53" t="s">
        <v>450</v>
      </c>
      <c r="F92" s="54" t="s">
        <v>2180</v>
      </c>
    </row>
    <row r="93" spans="1:6" ht="18.399999999999999" customHeight="1" thickBot="1" x14ac:dyDescent="0.25">
      <c r="A93" s="52" t="s">
        <v>2175</v>
      </c>
      <c r="B93" s="53">
        <v>45</v>
      </c>
      <c r="C93" s="54" t="s">
        <v>3214</v>
      </c>
      <c r="D93" s="53" t="s">
        <v>2183</v>
      </c>
      <c r="E93" s="53" t="s">
        <v>450</v>
      </c>
      <c r="F93" s="54" t="s">
        <v>2180</v>
      </c>
    </row>
    <row r="94" spans="1:6" ht="18.399999999999999" customHeight="1" thickBot="1" x14ac:dyDescent="0.25">
      <c r="A94" s="52" t="s">
        <v>2175</v>
      </c>
      <c r="B94" s="53">
        <v>45</v>
      </c>
      <c r="C94" s="54" t="s">
        <v>2184</v>
      </c>
      <c r="D94" s="53" t="s">
        <v>2185</v>
      </c>
      <c r="E94" s="53" t="s">
        <v>450</v>
      </c>
      <c r="F94" s="54" t="s">
        <v>2180</v>
      </c>
    </row>
    <row r="95" spans="1:6" ht="18.399999999999999" customHeight="1" thickBot="1" x14ac:dyDescent="0.25">
      <c r="A95" s="52" t="s">
        <v>3308</v>
      </c>
      <c r="B95" s="53">
        <v>49</v>
      </c>
      <c r="C95" s="54" t="s">
        <v>1451</v>
      </c>
      <c r="D95" s="53" t="s">
        <v>1450</v>
      </c>
      <c r="E95" s="53" t="s">
        <v>343</v>
      </c>
      <c r="F95" s="54" t="s">
        <v>2804</v>
      </c>
    </row>
    <row r="96" spans="1:6" ht="18.399999999999999" customHeight="1" thickBot="1" x14ac:dyDescent="0.25">
      <c r="A96" s="52" t="s">
        <v>3308</v>
      </c>
      <c r="B96" s="53">
        <v>49</v>
      </c>
      <c r="C96" s="54" t="s">
        <v>1389</v>
      </c>
      <c r="D96" s="53" t="s">
        <v>1388</v>
      </c>
      <c r="E96" s="53" t="s">
        <v>343</v>
      </c>
      <c r="F96" s="54" t="s">
        <v>2118</v>
      </c>
    </row>
    <row r="97" spans="1:6" ht="18.399999999999999" customHeight="1" thickBot="1" x14ac:dyDescent="0.25">
      <c r="A97" s="52" t="s">
        <v>3308</v>
      </c>
      <c r="B97" s="53">
        <v>49</v>
      </c>
      <c r="C97" s="54" t="s">
        <v>1405</v>
      </c>
      <c r="D97" s="53" t="s">
        <v>1404</v>
      </c>
      <c r="E97" s="53" t="s">
        <v>343</v>
      </c>
      <c r="F97" s="54" t="s">
        <v>2132</v>
      </c>
    </row>
    <row r="98" spans="1:6" ht="18.399999999999999" customHeight="1" thickBot="1" x14ac:dyDescent="0.25">
      <c r="A98" s="52" t="s">
        <v>3308</v>
      </c>
      <c r="B98" s="53">
        <v>49</v>
      </c>
      <c r="C98" s="54" t="s">
        <v>1413</v>
      </c>
      <c r="D98" s="53" t="s">
        <v>1412</v>
      </c>
      <c r="E98" s="53" t="s">
        <v>343</v>
      </c>
      <c r="F98" s="54" t="s">
        <v>2132</v>
      </c>
    </row>
    <row r="99" spans="1:6" ht="18.399999999999999" customHeight="1" thickBot="1" x14ac:dyDescent="0.25">
      <c r="A99" s="52" t="s">
        <v>3308</v>
      </c>
      <c r="B99" s="53">
        <v>49</v>
      </c>
      <c r="C99" s="54" t="s">
        <v>2805</v>
      </c>
      <c r="D99" s="53" t="s">
        <v>2806</v>
      </c>
      <c r="E99" s="53" t="s">
        <v>343</v>
      </c>
      <c r="F99" s="54" t="s">
        <v>2132</v>
      </c>
    </row>
    <row r="100" spans="1:6" ht="18.399999999999999" customHeight="1" thickBot="1" x14ac:dyDescent="0.25">
      <c r="A100" s="52" t="s">
        <v>3308</v>
      </c>
      <c r="B100" s="53">
        <v>49</v>
      </c>
      <c r="C100" s="54" t="s">
        <v>3699</v>
      </c>
      <c r="D100" s="53" t="s">
        <v>2808</v>
      </c>
      <c r="E100" s="53" t="s">
        <v>343</v>
      </c>
      <c r="F100" s="54" t="s">
        <v>2132</v>
      </c>
    </row>
    <row r="101" spans="1:6" ht="18.399999999999999" customHeight="1" thickBot="1" x14ac:dyDescent="0.25">
      <c r="A101" s="52" t="s">
        <v>3289</v>
      </c>
      <c r="B101" s="53" t="s">
        <v>46</v>
      </c>
      <c r="C101" s="54" t="s">
        <v>2729</v>
      </c>
      <c r="D101" s="53" t="s">
        <v>2730</v>
      </c>
      <c r="E101" s="53" t="s">
        <v>2731</v>
      </c>
      <c r="F101" s="54" t="s">
        <v>2732</v>
      </c>
    </row>
    <row r="102" spans="1:6" ht="18.399999999999999" customHeight="1" thickBot="1" x14ac:dyDescent="0.25">
      <c r="A102" s="52" t="s">
        <v>3289</v>
      </c>
      <c r="B102" s="53" t="s">
        <v>46</v>
      </c>
      <c r="C102" s="54" t="s">
        <v>2733</v>
      </c>
      <c r="D102" s="53" t="s">
        <v>2734</v>
      </c>
      <c r="E102" s="53" t="s">
        <v>2731</v>
      </c>
      <c r="F102" s="54" t="s">
        <v>2732</v>
      </c>
    </row>
    <row r="103" spans="1:6" ht="18.399999999999999" customHeight="1" thickBot="1" x14ac:dyDescent="0.25">
      <c r="A103" s="52" t="s">
        <v>3289</v>
      </c>
      <c r="B103" s="53" t="s">
        <v>46</v>
      </c>
      <c r="C103" s="54" t="s">
        <v>2735</v>
      </c>
      <c r="D103" s="53" t="s">
        <v>2736</v>
      </c>
      <c r="E103" s="53" t="s">
        <v>2731</v>
      </c>
      <c r="F103" s="54" t="s">
        <v>2732</v>
      </c>
    </row>
    <row r="104" spans="1:6" ht="18.399999999999999" customHeight="1" thickBot="1" x14ac:dyDescent="0.25">
      <c r="A104" s="52" t="s">
        <v>3311</v>
      </c>
      <c r="B104" s="53">
        <v>23</v>
      </c>
      <c r="C104" s="54" t="s">
        <v>1393</v>
      </c>
      <c r="D104" s="53" t="s">
        <v>1392</v>
      </c>
      <c r="E104" s="53" t="s">
        <v>343</v>
      </c>
      <c r="F104" s="54" t="s">
        <v>2130</v>
      </c>
    </row>
    <row r="105" spans="1:6" ht="18.399999999999999" customHeight="1" thickBot="1" x14ac:dyDescent="0.25">
      <c r="A105" s="52" t="s">
        <v>3311</v>
      </c>
      <c r="B105" s="53">
        <v>23</v>
      </c>
      <c r="C105" s="54" t="s">
        <v>1395</v>
      </c>
      <c r="D105" s="53" t="s">
        <v>2776</v>
      </c>
      <c r="E105" s="53" t="s">
        <v>343</v>
      </c>
      <c r="F105" s="54" t="s">
        <v>2130</v>
      </c>
    </row>
    <row r="106" spans="1:6" ht="18.399999999999999" customHeight="1" thickBot="1" x14ac:dyDescent="0.25">
      <c r="A106" s="52" t="s">
        <v>3311</v>
      </c>
      <c r="B106" s="53">
        <v>23</v>
      </c>
      <c r="C106" s="54" t="s">
        <v>1397</v>
      </c>
      <c r="D106" s="53" t="s">
        <v>2777</v>
      </c>
      <c r="E106" s="53" t="s">
        <v>343</v>
      </c>
      <c r="F106" s="54" t="s">
        <v>2130</v>
      </c>
    </row>
    <row r="107" spans="1:6" ht="18.399999999999999" customHeight="1" thickBot="1" x14ac:dyDescent="0.25">
      <c r="A107" s="52" t="s">
        <v>3311</v>
      </c>
      <c r="B107" s="53">
        <v>23</v>
      </c>
      <c r="C107" s="54" t="s">
        <v>1399</v>
      </c>
      <c r="D107" s="53" t="s">
        <v>1398</v>
      </c>
      <c r="E107" s="53" t="s">
        <v>343</v>
      </c>
      <c r="F107" s="54" t="s">
        <v>2130</v>
      </c>
    </row>
    <row r="108" spans="1:6" ht="18.399999999999999" customHeight="1" thickBot="1" x14ac:dyDescent="0.25">
      <c r="A108" s="52" t="s">
        <v>3311</v>
      </c>
      <c r="B108" s="53">
        <v>23</v>
      </c>
      <c r="C108" s="54" t="s">
        <v>1587</v>
      </c>
      <c r="D108" s="53" t="s">
        <v>1586</v>
      </c>
      <c r="E108" s="53" t="s">
        <v>343</v>
      </c>
      <c r="F108" s="54" t="s">
        <v>2130</v>
      </c>
    </row>
    <row r="109" spans="1:6" ht="18.399999999999999" customHeight="1" thickBot="1" x14ac:dyDescent="0.25">
      <c r="A109" s="52" t="s">
        <v>3311</v>
      </c>
      <c r="B109" s="53">
        <v>23</v>
      </c>
      <c r="C109" s="54" t="s">
        <v>2778</v>
      </c>
      <c r="D109" s="53" t="s">
        <v>2779</v>
      </c>
      <c r="E109" s="53" t="s">
        <v>343</v>
      </c>
      <c r="F109" s="54" t="s">
        <v>2130</v>
      </c>
    </row>
    <row r="110" spans="1:6" ht="18.399999999999999" customHeight="1" thickBot="1" x14ac:dyDescent="0.25">
      <c r="A110" s="52" t="s">
        <v>3311</v>
      </c>
      <c r="B110" s="53">
        <v>23</v>
      </c>
      <c r="C110" s="54" t="s">
        <v>1401</v>
      </c>
      <c r="D110" s="53" t="s">
        <v>1400</v>
      </c>
      <c r="E110" s="53" t="s">
        <v>343</v>
      </c>
      <c r="F110" s="54" t="s">
        <v>2132</v>
      </c>
    </row>
    <row r="111" spans="1:6" ht="18.399999999999999" customHeight="1" thickBot="1" x14ac:dyDescent="0.25">
      <c r="A111" s="52" t="s">
        <v>3311</v>
      </c>
      <c r="B111" s="53">
        <v>23</v>
      </c>
      <c r="C111" s="54" t="s">
        <v>1403</v>
      </c>
      <c r="D111" s="53" t="s">
        <v>1402</v>
      </c>
      <c r="E111" s="53" t="s">
        <v>343</v>
      </c>
      <c r="F111" s="54" t="s">
        <v>2132</v>
      </c>
    </row>
    <row r="112" spans="1:6" ht="18.399999999999999" customHeight="1" thickBot="1" x14ac:dyDescent="0.25">
      <c r="A112" s="52" t="s">
        <v>3215</v>
      </c>
      <c r="B112" s="53">
        <v>82</v>
      </c>
      <c r="C112" s="54" t="s">
        <v>1563</v>
      </c>
      <c r="D112" s="53" t="s">
        <v>2186</v>
      </c>
      <c r="E112" s="53" t="s">
        <v>1537</v>
      </c>
      <c r="F112" s="54" t="s">
        <v>2187</v>
      </c>
    </row>
    <row r="113" spans="1:6" ht="18.399999999999999" customHeight="1" thickBot="1" x14ac:dyDescent="0.25">
      <c r="A113" s="52" t="s">
        <v>3215</v>
      </c>
      <c r="B113" s="53">
        <v>82</v>
      </c>
      <c r="C113" s="54" t="s">
        <v>2188</v>
      </c>
      <c r="D113" s="53" t="s">
        <v>2189</v>
      </c>
      <c r="E113" s="53" t="s">
        <v>1537</v>
      </c>
      <c r="F113" s="54" t="s">
        <v>2187</v>
      </c>
    </row>
    <row r="114" spans="1:6" ht="18.399999999999999" customHeight="1" thickBot="1" x14ac:dyDescent="0.25">
      <c r="A114" s="52" t="s">
        <v>3215</v>
      </c>
      <c r="B114" s="53">
        <v>82</v>
      </c>
      <c r="C114" s="54" t="s">
        <v>2190</v>
      </c>
      <c r="D114" s="53" t="s">
        <v>2191</v>
      </c>
      <c r="E114" s="53" t="s">
        <v>1537</v>
      </c>
      <c r="F114" s="54" t="s">
        <v>2187</v>
      </c>
    </row>
    <row r="115" spans="1:6" ht="18.399999999999999" customHeight="1" thickBot="1" x14ac:dyDescent="0.25">
      <c r="A115" s="52" t="s">
        <v>3215</v>
      </c>
      <c r="B115" s="53">
        <v>82</v>
      </c>
      <c r="C115" s="54" t="s">
        <v>2192</v>
      </c>
      <c r="D115" s="53" t="s">
        <v>2193</v>
      </c>
      <c r="E115" s="53" t="s">
        <v>1537</v>
      </c>
      <c r="F115" s="54" t="s">
        <v>2187</v>
      </c>
    </row>
    <row r="116" spans="1:6" ht="18.399999999999999" customHeight="1" thickBot="1" x14ac:dyDescent="0.25">
      <c r="A116" s="52" t="s">
        <v>3216</v>
      </c>
      <c r="B116" s="53">
        <v>84</v>
      </c>
      <c r="C116" s="54" t="s">
        <v>2194</v>
      </c>
      <c r="D116" s="53" t="s">
        <v>2195</v>
      </c>
      <c r="E116" s="53" t="s">
        <v>2196</v>
      </c>
      <c r="F116" s="54" t="s">
        <v>2197</v>
      </c>
    </row>
    <row r="117" spans="1:6" ht="18.399999999999999" customHeight="1" thickBot="1" x14ac:dyDescent="0.25">
      <c r="A117" s="52" t="s">
        <v>3216</v>
      </c>
      <c r="B117" s="53">
        <v>84</v>
      </c>
      <c r="C117" s="54" t="s">
        <v>1650</v>
      </c>
      <c r="D117" s="53" t="s">
        <v>2198</v>
      </c>
      <c r="E117" s="53" t="s">
        <v>1644</v>
      </c>
      <c r="F117" s="54" t="s">
        <v>2199</v>
      </c>
    </row>
    <row r="118" spans="1:6" ht="18.399999999999999" customHeight="1" thickBot="1" x14ac:dyDescent="0.25">
      <c r="A118" s="52" t="s">
        <v>3216</v>
      </c>
      <c r="B118" s="53">
        <v>84</v>
      </c>
      <c r="C118" s="54" t="s">
        <v>2200</v>
      </c>
      <c r="D118" s="53" t="s">
        <v>2201</v>
      </c>
      <c r="E118" s="53" t="s">
        <v>1644</v>
      </c>
      <c r="F118" s="54" t="s">
        <v>2199</v>
      </c>
    </row>
    <row r="119" spans="1:6" ht="18.399999999999999" customHeight="1" thickBot="1" x14ac:dyDescent="0.25">
      <c r="A119" s="52" t="s">
        <v>3216</v>
      </c>
      <c r="B119" s="53">
        <v>84</v>
      </c>
      <c r="C119" s="54" t="s">
        <v>1648</v>
      </c>
      <c r="D119" s="53" t="s">
        <v>2202</v>
      </c>
      <c r="E119" s="53" t="s">
        <v>1644</v>
      </c>
      <c r="F119" s="54" t="s">
        <v>2203</v>
      </c>
    </row>
    <row r="120" spans="1:6" ht="18.399999999999999" customHeight="1" thickBot="1" x14ac:dyDescent="0.25">
      <c r="A120" s="52" t="s">
        <v>3216</v>
      </c>
      <c r="B120" s="53">
        <v>84</v>
      </c>
      <c r="C120" s="54" t="s">
        <v>2204</v>
      </c>
      <c r="D120" s="53" t="s">
        <v>2205</v>
      </c>
      <c r="E120" s="53" t="s">
        <v>1644</v>
      </c>
      <c r="F120" s="54" t="s">
        <v>2203</v>
      </c>
    </row>
    <row r="121" spans="1:6" ht="18.399999999999999" customHeight="1" thickBot="1" x14ac:dyDescent="0.25">
      <c r="A121" s="55" t="s">
        <v>185</v>
      </c>
      <c r="B121" s="53">
        <v>93</v>
      </c>
      <c r="C121" s="54" t="s">
        <v>2206</v>
      </c>
      <c r="D121" s="53" t="s">
        <v>1806</v>
      </c>
      <c r="E121" s="53" t="s">
        <v>625</v>
      </c>
      <c r="F121" s="54" t="s">
        <v>2207</v>
      </c>
    </row>
    <row r="122" spans="1:6" ht="18.399999999999999" customHeight="1" thickBot="1" x14ac:dyDescent="0.25">
      <c r="A122" s="55" t="s">
        <v>185</v>
      </c>
      <c r="B122" s="53">
        <v>93</v>
      </c>
      <c r="C122" s="54" t="s">
        <v>2208</v>
      </c>
      <c r="D122" s="53" t="s">
        <v>1808</v>
      </c>
      <c r="E122" s="53" t="s">
        <v>625</v>
      </c>
      <c r="F122" s="54" t="s">
        <v>2207</v>
      </c>
    </row>
    <row r="123" spans="1:6" ht="18.399999999999999" customHeight="1" thickBot="1" x14ac:dyDescent="0.25">
      <c r="A123" s="55" t="s">
        <v>185</v>
      </c>
      <c r="B123" s="56">
        <v>93</v>
      </c>
      <c r="C123" s="57" t="s">
        <v>2209</v>
      </c>
      <c r="D123" s="56" t="s">
        <v>2210</v>
      </c>
      <c r="E123" s="56" t="s">
        <v>625</v>
      </c>
      <c r="F123" s="54" t="s">
        <v>2207</v>
      </c>
    </row>
    <row r="124" spans="1:6" ht="18.399999999999999" customHeight="1" thickBot="1" x14ac:dyDescent="0.25">
      <c r="A124" s="52" t="s">
        <v>184</v>
      </c>
      <c r="B124" s="53">
        <v>94</v>
      </c>
      <c r="C124" s="54" t="s">
        <v>2211</v>
      </c>
      <c r="D124" s="53" t="s">
        <v>1810</v>
      </c>
      <c r="E124" s="53" t="s">
        <v>625</v>
      </c>
      <c r="F124" s="54" t="s">
        <v>2207</v>
      </c>
    </row>
    <row r="125" spans="1:6" ht="18.399999999999999" customHeight="1" thickBot="1" x14ac:dyDescent="0.25">
      <c r="A125" s="52" t="s">
        <v>184</v>
      </c>
      <c r="B125" s="53">
        <v>94</v>
      </c>
      <c r="C125" s="54" t="s">
        <v>2212</v>
      </c>
      <c r="D125" s="53" t="s">
        <v>1812</v>
      </c>
      <c r="E125" s="53" t="s">
        <v>625</v>
      </c>
      <c r="F125" s="54" t="s">
        <v>2207</v>
      </c>
    </row>
    <row r="126" spans="1:6" ht="18.399999999999999" customHeight="1" thickBot="1" x14ac:dyDescent="0.25">
      <c r="A126" s="52" t="s">
        <v>3217</v>
      </c>
      <c r="B126" s="53" t="s">
        <v>46</v>
      </c>
      <c r="C126" s="54" t="s">
        <v>2213</v>
      </c>
      <c r="D126" s="53" t="s">
        <v>2214</v>
      </c>
      <c r="E126" s="53" t="s">
        <v>450</v>
      </c>
      <c r="F126" s="54" t="s">
        <v>2215</v>
      </c>
    </row>
    <row r="127" spans="1:6" ht="18.399999999999999" customHeight="1" thickBot="1" x14ac:dyDescent="0.25">
      <c r="A127" s="52" t="s">
        <v>3217</v>
      </c>
      <c r="B127" s="53" t="s">
        <v>46</v>
      </c>
      <c r="C127" s="54" t="s">
        <v>3218</v>
      </c>
      <c r="D127" s="53" t="s">
        <v>2216</v>
      </c>
      <c r="E127" s="53" t="s">
        <v>450</v>
      </c>
      <c r="F127" s="54" t="s">
        <v>2180</v>
      </c>
    </row>
    <row r="128" spans="1:6" ht="18.399999999999999" customHeight="1" thickBot="1" x14ac:dyDescent="0.25">
      <c r="A128" s="52" t="s">
        <v>3219</v>
      </c>
      <c r="B128" s="53">
        <v>63</v>
      </c>
      <c r="C128" s="54" t="s">
        <v>2217</v>
      </c>
      <c r="D128" s="53" t="s">
        <v>2218</v>
      </c>
      <c r="E128" s="53" t="s">
        <v>1052</v>
      </c>
      <c r="F128" s="54" t="s">
        <v>2219</v>
      </c>
    </row>
    <row r="129" spans="1:6" ht="18.399999999999999" customHeight="1" thickBot="1" x14ac:dyDescent="0.25">
      <c r="A129" s="52" t="s">
        <v>3219</v>
      </c>
      <c r="B129" s="53">
        <v>63</v>
      </c>
      <c r="C129" s="54" t="s">
        <v>3697</v>
      </c>
      <c r="D129" s="53" t="s">
        <v>2221</v>
      </c>
      <c r="E129" s="53" t="s">
        <v>1052</v>
      </c>
      <c r="F129" s="54" t="s">
        <v>2219</v>
      </c>
    </row>
    <row r="130" spans="1:6" ht="18.399999999999999" customHeight="1" thickBot="1" x14ac:dyDescent="0.25">
      <c r="A130" s="52" t="s">
        <v>3219</v>
      </c>
      <c r="B130" s="53">
        <v>63</v>
      </c>
      <c r="C130" s="54" t="s">
        <v>2222</v>
      </c>
      <c r="D130" s="53" t="s">
        <v>2223</v>
      </c>
      <c r="E130" s="53" t="s">
        <v>1052</v>
      </c>
      <c r="F130" s="54" t="s">
        <v>2219</v>
      </c>
    </row>
    <row r="131" spans="1:6" ht="18.399999999999999" customHeight="1" thickBot="1" x14ac:dyDescent="0.25">
      <c r="A131" s="52" t="s">
        <v>3219</v>
      </c>
      <c r="B131" s="53">
        <v>63</v>
      </c>
      <c r="C131" s="54" t="s">
        <v>3698</v>
      </c>
      <c r="D131" s="53" t="s">
        <v>2225</v>
      </c>
      <c r="E131" s="53" t="s">
        <v>1052</v>
      </c>
      <c r="F131" s="54" t="s">
        <v>2219</v>
      </c>
    </row>
    <row r="132" spans="1:6" ht="18.399999999999999" customHeight="1" thickBot="1" x14ac:dyDescent="0.25">
      <c r="A132" s="52" t="s">
        <v>3219</v>
      </c>
      <c r="B132" s="53">
        <v>63</v>
      </c>
      <c r="C132" s="54" t="s">
        <v>2226</v>
      </c>
      <c r="D132" s="53" t="s">
        <v>2227</v>
      </c>
      <c r="E132" s="53" t="s">
        <v>1052</v>
      </c>
      <c r="F132" s="54" t="s">
        <v>2219</v>
      </c>
    </row>
    <row r="133" spans="1:6" ht="18.399999999999999" customHeight="1" thickBot="1" x14ac:dyDescent="0.25">
      <c r="A133" s="52" t="s">
        <v>3219</v>
      </c>
      <c r="B133" s="53">
        <v>63</v>
      </c>
      <c r="C133" s="54" t="s">
        <v>2220</v>
      </c>
      <c r="D133" s="53" t="s">
        <v>1266</v>
      </c>
      <c r="E133" s="53" t="s">
        <v>1052</v>
      </c>
      <c r="F133" s="54" t="s">
        <v>2228</v>
      </c>
    </row>
    <row r="134" spans="1:6" ht="18.399999999999999" customHeight="1" thickBot="1" x14ac:dyDescent="0.25">
      <c r="A134" s="52" t="s">
        <v>3219</v>
      </c>
      <c r="B134" s="53">
        <v>63</v>
      </c>
      <c r="C134" s="54" t="s">
        <v>1269</v>
      </c>
      <c r="D134" s="53" t="s">
        <v>1268</v>
      </c>
      <c r="E134" s="53" t="s">
        <v>1052</v>
      </c>
      <c r="F134" s="54" t="s">
        <v>2228</v>
      </c>
    </row>
    <row r="135" spans="1:6" ht="18.399999999999999" customHeight="1" thickBot="1" x14ac:dyDescent="0.25">
      <c r="A135" s="52" t="s">
        <v>3219</v>
      </c>
      <c r="B135" s="53">
        <v>63</v>
      </c>
      <c r="C135" s="54" t="s">
        <v>1271</v>
      </c>
      <c r="D135" s="53" t="s">
        <v>1270</v>
      </c>
      <c r="E135" s="53" t="s">
        <v>1052</v>
      </c>
      <c r="F135" s="54" t="s">
        <v>2228</v>
      </c>
    </row>
    <row r="136" spans="1:6" ht="18.399999999999999" customHeight="1" thickBot="1" x14ac:dyDescent="0.25">
      <c r="A136" s="52" t="s">
        <v>3219</v>
      </c>
      <c r="B136" s="53">
        <v>63</v>
      </c>
      <c r="C136" s="54" t="s">
        <v>1273</v>
      </c>
      <c r="D136" s="53" t="s">
        <v>1272</v>
      </c>
      <c r="E136" s="53" t="s">
        <v>1052</v>
      </c>
      <c r="F136" s="54" t="s">
        <v>2228</v>
      </c>
    </row>
    <row r="137" spans="1:6" ht="18.399999999999999" customHeight="1" thickBot="1" x14ac:dyDescent="0.25">
      <c r="A137" s="52" t="s">
        <v>3219</v>
      </c>
      <c r="B137" s="53">
        <v>63</v>
      </c>
      <c r="C137" s="54" t="s">
        <v>2229</v>
      </c>
      <c r="D137" s="53" t="s">
        <v>2230</v>
      </c>
      <c r="E137" s="53" t="s">
        <v>1052</v>
      </c>
      <c r="F137" s="54" t="s">
        <v>2231</v>
      </c>
    </row>
    <row r="138" spans="1:6" ht="18.399999999999999" customHeight="1" thickBot="1" x14ac:dyDescent="0.25">
      <c r="A138" s="52" t="s">
        <v>3219</v>
      </c>
      <c r="B138" s="53">
        <v>63</v>
      </c>
      <c r="C138" s="54" t="s">
        <v>1286</v>
      </c>
      <c r="D138" s="53" t="s">
        <v>1285</v>
      </c>
      <c r="E138" s="53" t="s">
        <v>1052</v>
      </c>
      <c r="F138" s="54" t="s">
        <v>2070</v>
      </c>
    </row>
    <row r="139" spans="1:6" ht="18.399999999999999" customHeight="1" thickBot="1" x14ac:dyDescent="0.25">
      <c r="A139" s="52" t="s">
        <v>3219</v>
      </c>
      <c r="B139" s="53">
        <v>63</v>
      </c>
      <c r="C139" s="54" t="s">
        <v>2807</v>
      </c>
      <c r="D139" s="53" t="s">
        <v>2233</v>
      </c>
      <c r="E139" s="53" t="s">
        <v>1052</v>
      </c>
      <c r="F139" s="54" t="s">
        <v>2234</v>
      </c>
    </row>
    <row r="140" spans="1:6" ht="18.399999999999999" customHeight="1" thickBot="1" x14ac:dyDescent="0.25">
      <c r="A140" s="52" t="s">
        <v>3220</v>
      </c>
      <c r="B140" s="53">
        <v>13</v>
      </c>
      <c r="C140" s="54" t="s">
        <v>782</v>
      </c>
      <c r="D140" s="53" t="s">
        <v>781</v>
      </c>
      <c r="E140" s="53" t="s">
        <v>1052</v>
      </c>
      <c r="F140" s="54" t="s">
        <v>2235</v>
      </c>
    </row>
    <row r="141" spans="1:6" ht="18.399999999999999" customHeight="1" thickBot="1" x14ac:dyDescent="0.25">
      <c r="A141" s="52" t="s">
        <v>3220</v>
      </c>
      <c r="B141" s="53">
        <v>13</v>
      </c>
      <c r="C141" s="54" t="s">
        <v>851</v>
      </c>
      <c r="D141" s="53" t="s">
        <v>850</v>
      </c>
      <c r="E141" s="53" t="s">
        <v>1052</v>
      </c>
      <c r="F141" s="54" t="s">
        <v>2235</v>
      </c>
    </row>
    <row r="142" spans="1:6" ht="18.399999999999999" customHeight="1" thickBot="1" x14ac:dyDescent="0.25">
      <c r="A142" s="52" t="s">
        <v>3220</v>
      </c>
      <c r="B142" s="53">
        <v>13</v>
      </c>
      <c r="C142" s="54" t="s">
        <v>2236</v>
      </c>
      <c r="D142" s="53" t="s">
        <v>2237</v>
      </c>
      <c r="E142" s="53" t="s">
        <v>1052</v>
      </c>
      <c r="F142" s="54" t="s">
        <v>2235</v>
      </c>
    </row>
    <row r="143" spans="1:6" ht="18.399999999999999" customHeight="1" thickBot="1" x14ac:dyDescent="0.25">
      <c r="A143" s="52" t="s">
        <v>3220</v>
      </c>
      <c r="B143" s="53">
        <v>13</v>
      </c>
      <c r="C143" s="54" t="s">
        <v>816</v>
      </c>
      <c r="D143" s="53" t="s">
        <v>817</v>
      </c>
      <c r="E143" s="53" t="s">
        <v>1052</v>
      </c>
      <c r="F143" s="54" t="s">
        <v>2238</v>
      </c>
    </row>
    <row r="144" spans="1:6" ht="18.399999999999999" customHeight="1" thickBot="1" x14ac:dyDescent="0.25">
      <c r="A144" s="52" t="s">
        <v>3220</v>
      </c>
      <c r="B144" s="53">
        <v>13</v>
      </c>
      <c r="C144" s="54" t="s">
        <v>1020</v>
      </c>
      <c r="D144" s="53" t="s">
        <v>1019</v>
      </c>
      <c r="E144" s="53" t="s">
        <v>1052</v>
      </c>
      <c r="F144" s="54" t="s">
        <v>2238</v>
      </c>
    </row>
    <row r="145" spans="1:6" ht="18.399999999999999" customHeight="1" thickBot="1" x14ac:dyDescent="0.25">
      <c r="A145" s="52" t="s">
        <v>3220</v>
      </c>
      <c r="B145" s="53">
        <v>13</v>
      </c>
      <c r="C145" s="54" t="s">
        <v>958</v>
      </c>
      <c r="D145" s="53" t="s">
        <v>957</v>
      </c>
      <c r="E145" s="53" t="s">
        <v>1052</v>
      </c>
      <c r="F145" s="54" t="s">
        <v>2239</v>
      </c>
    </row>
    <row r="146" spans="1:6" ht="18.399999999999999" customHeight="1" thickBot="1" x14ac:dyDescent="0.25">
      <c r="A146" s="52" t="s">
        <v>3220</v>
      </c>
      <c r="B146" s="53">
        <v>13</v>
      </c>
      <c r="C146" s="54" t="s">
        <v>1347</v>
      </c>
      <c r="D146" s="53" t="s">
        <v>1346</v>
      </c>
      <c r="E146" s="53" t="s">
        <v>512</v>
      </c>
      <c r="F146" s="54" t="s">
        <v>2240</v>
      </c>
    </row>
    <row r="147" spans="1:6" ht="18.399999999999999" customHeight="1" thickBot="1" x14ac:dyDescent="0.25">
      <c r="A147" s="52" t="s">
        <v>3220</v>
      </c>
      <c r="B147" s="53">
        <v>13</v>
      </c>
      <c r="C147" s="54" t="s">
        <v>1323</v>
      </c>
      <c r="D147" s="53" t="s">
        <v>1322</v>
      </c>
      <c r="E147" s="53" t="s">
        <v>512</v>
      </c>
      <c r="F147" s="54" t="s">
        <v>2078</v>
      </c>
    </row>
    <row r="148" spans="1:6" ht="18.399999999999999" customHeight="1" thickBot="1" x14ac:dyDescent="0.25">
      <c r="A148" s="52" t="s">
        <v>3220</v>
      </c>
      <c r="B148" s="53">
        <v>13</v>
      </c>
      <c r="C148" s="54" t="s">
        <v>2241</v>
      </c>
      <c r="D148" s="53" t="s">
        <v>1324</v>
      </c>
      <c r="E148" s="53" t="s">
        <v>512</v>
      </c>
      <c r="F148" s="54" t="s">
        <v>2078</v>
      </c>
    </row>
    <row r="149" spans="1:6" ht="18.399999999999999" customHeight="1" thickBot="1" x14ac:dyDescent="0.25">
      <c r="A149" s="52" t="s">
        <v>3220</v>
      </c>
      <c r="B149" s="53">
        <v>13</v>
      </c>
      <c r="C149" s="54" t="s">
        <v>2242</v>
      </c>
      <c r="D149" s="53" t="s">
        <v>2243</v>
      </c>
      <c r="E149" s="53" t="s">
        <v>512</v>
      </c>
      <c r="F149" s="54" t="s">
        <v>2078</v>
      </c>
    </row>
    <row r="150" spans="1:6" ht="18.399999999999999" customHeight="1" thickBot="1" x14ac:dyDescent="0.25">
      <c r="A150" s="52" t="s">
        <v>3220</v>
      </c>
      <c r="B150" s="53">
        <v>13</v>
      </c>
      <c r="C150" s="54" t="s">
        <v>1583</v>
      </c>
      <c r="D150" s="53" t="s">
        <v>2244</v>
      </c>
      <c r="E150" s="53" t="s">
        <v>512</v>
      </c>
      <c r="F150" s="54" t="s">
        <v>2078</v>
      </c>
    </row>
    <row r="151" spans="1:6" ht="18.399999999999999" customHeight="1" thickBot="1" x14ac:dyDescent="0.25">
      <c r="A151" s="52" t="s">
        <v>3220</v>
      </c>
      <c r="B151" s="53">
        <v>13</v>
      </c>
      <c r="C151" s="54" t="s">
        <v>2245</v>
      </c>
      <c r="D151" s="53" t="s">
        <v>2246</v>
      </c>
      <c r="E151" s="53" t="s">
        <v>512</v>
      </c>
      <c r="F151" s="54" t="s">
        <v>2078</v>
      </c>
    </row>
    <row r="152" spans="1:6" ht="18.399999999999999" customHeight="1" thickBot="1" x14ac:dyDescent="0.25">
      <c r="A152" s="52" t="s">
        <v>124</v>
      </c>
      <c r="B152" s="53">
        <v>43</v>
      </c>
      <c r="C152" s="54" t="s">
        <v>1144</v>
      </c>
      <c r="D152" s="53" t="s">
        <v>1143</v>
      </c>
      <c r="E152" s="53" t="s">
        <v>1120</v>
      </c>
      <c r="F152" s="54" t="s">
        <v>2102</v>
      </c>
    </row>
    <row r="153" spans="1:6" ht="18.399999999999999" customHeight="1" thickBot="1" x14ac:dyDescent="0.25">
      <c r="A153" s="52" t="s">
        <v>124</v>
      </c>
      <c r="B153" s="53">
        <v>43</v>
      </c>
      <c r="C153" s="54" t="s">
        <v>1150</v>
      </c>
      <c r="D153" s="53" t="s">
        <v>2247</v>
      </c>
      <c r="E153" s="53" t="s">
        <v>1120</v>
      </c>
      <c r="F153" s="54" t="s">
        <v>2102</v>
      </c>
    </row>
    <row r="154" spans="1:6" ht="18.399999999999999" customHeight="1" thickBot="1" x14ac:dyDescent="0.25">
      <c r="A154" s="52" t="s">
        <v>124</v>
      </c>
      <c r="B154" s="53">
        <v>43</v>
      </c>
      <c r="C154" s="54" t="s">
        <v>2248</v>
      </c>
      <c r="D154" s="53" t="s">
        <v>2249</v>
      </c>
      <c r="E154" s="53" t="s">
        <v>1120</v>
      </c>
      <c r="F154" s="54" t="s">
        <v>2102</v>
      </c>
    </row>
    <row r="155" spans="1:6" ht="18.399999999999999" customHeight="1" thickBot="1" x14ac:dyDescent="0.25">
      <c r="A155" s="52" t="s">
        <v>124</v>
      </c>
      <c r="B155" s="53">
        <v>43</v>
      </c>
      <c r="C155" s="54" t="s">
        <v>2250</v>
      </c>
      <c r="D155" s="53" t="s">
        <v>2251</v>
      </c>
      <c r="E155" s="53" t="s">
        <v>1120</v>
      </c>
      <c r="F155" s="54" t="s">
        <v>2252</v>
      </c>
    </row>
    <row r="156" spans="1:6" ht="18.399999999999999" customHeight="1" thickBot="1" x14ac:dyDescent="0.25">
      <c r="A156" s="52" t="s">
        <v>124</v>
      </c>
      <c r="B156" s="53">
        <v>43</v>
      </c>
      <c r="C156" s="54" t="s">
        <v>2253</v>
      </c>
      <c r="D156" s="53" t="s">
        <v>2254</v>
      </c>
      <c r="E156" s="53" t="s">
        <v>1120</v>
      </c>
      <c r="F156" s="54" t="s">
        <v>2252</v>
      </c>
    </row>
    <row r="157" spans="1:6" ht="18.399999999999999" customHeight="1" thickBot="1" x14ac:dyDescent="0.25">
      <c r="A157" s="52" t="s">
        <v>3221</v>
      </c>
      <c r="B157" s="53">
        <v>62</v>
      </c>
      <c r="C157" s="54" t="s">
        <v>1284</v>
      </c>
      <c r="D157" s="53" t="s">
        <v>1283</v>
      </c>
      <c r="E157" s="53" t="s">
        <v>1052</v>
      </c>
      <c r="F157" s="54" t="s">
        <v>2070</v>
      </c>
    </row>
    <row r="158" spans="1:6" ht="18.399999999999999" customHeight="1" thickBot="1" x14ac:dyDescent="0.25">
      <c r="A158" s="52" t="s">
        <v>3221</v>
      </c>
      <c r="B158" s="53">
        <v>62</v>
      </c>
      <c r="C158" s="54" t="s">
        <v>1489</v>
      </c>
      <c r="D158" s="53" t="s">
        <v>1488</v>
      </c>
      <c r="E158" s="53" t="s">
        <v>1052</v>
      </c>
      <c r="F158" s="54" t="s">
        <v>2070</v>
      </c>
    </row>
    <row r="159" spans="1:6" ht="18.399999999999999" customHeight="1" thickBot="1" x14ac:dyDescent="0.25">
      <c r="A159" s="52" t="s">
        <v>3221</v>
      </c>
      <c r="B159" s="53">
        <v>62</v>
      </c>
      <c r="C159" s="54" t="s">
        <v>1509</v>
      </c>
      <c r="D159" s="53" t="s">
        <v>2255</v>
      </c>
      <c r="E159" s="53" t="s">
        <v>1052</v>
      </c>
      <c r="F159" s="54" t="s">
        <v>2070</v>
      </c>
    </row>
    <row r="160" spans="1:6" ht="18.399999999999999" customHeight="1" thickBot="1" x14ac:dyDescent="0.25">
      <c r="A160" s="52" t="s">
        <v>3221</v>
      </c>
      <c r="B160" s="53">
        <v>62</v>
      </c>
      <c r="C160" s="54" t="s">
        <v>4686</v>
      </c>
      <c r="D160" s="53" t="s">
        <v>2256</v>
      </c>
      <c r="E160" s="53" t="s">
        <v>1052</v>
      </c>
      <c r="F160" s="54" t="s">
        <v>2070</v>
      </c>
    </row>
    <row r="161" spans="1:6" ht="18.399999999999999" customHeight="1" thickBot="1" x14ac:dyDescent="0.25">
      <c r="A161" s="52" t="s">
        <v>92</v>
      </c>
      <c r="B161" s="53">
        <v>33</v>
      </c>
      <c r="C161" s="54" t="s">
        <v>2257</v>
      </c>
      <c r="D161" s="53" t="s">
        <v>2258</v>
      </c>
      <c r="E161" s="53" t="s">
        <v>1052</v>
      </c>
      <c r="F161" s="54" t="s">
        <v>2259</v>
      </c>
    </row>
    <row r="162" spans="1:6" ht="18.399999999999999" customHeight="1" thickBot="1" x14ac:dyDescent="0.25">
      <c r="A162" s="52" t="s">
        <v>92</v>
      </c>
      <c r="B162" s="53">
        <v>33</v>
      </c>
      <c r="C162" s="54" t="s">
        <v>994</v>
      </c>
      <c r="D162" s="53" t="s">
        <v>993</v>
      </c>
      <c r="E162" s="53" t="s">
        <v>1052</v>
      </c>
      <c r="F162" s="54" t="s">
        <v>2260</v>
      </c>
    </row>
    <row r="163" spans="1:6" ht="18.399999999999999" customHeight="1" thickBot="1" x14ac:dyDescent="0.25">
      <c r="A163" s="52" t="s">
        <v>92</v>
      </c>
      <c r="B163" s="53">
        <v>33</v>
      </c>
      <c r="C163" s="54" t="s">
        <v>998</v>
      </c>
      <c r="D163" s="53" t="s">
        <v>997</v>
      </c>
      <c r="E163" s="53" t="s">
        <v>1052</v>
      </c>
      <c r="F163" s="54" t="s">
        <v>2260</v>
      </c>
    </row>
    <row r="164" spans="1:6" ht="18.399999999999999" customHeight="1" thickBot="1" x14ac:dyDescent="0.25">
      <c r="A164" s="52" t="s">
        <v>92</v>
      </c>
      <c r="B164" s="53">
        <v>33</v>
      </c>
      <c r="C164" s="54" t="s">
        <v>1049</v>
      </c>
      <c r="D164" s="53" t="s">
        <v>1048</v>
      </c>
      <c r="E164" s="53" t="s">
        <v>1052</v>
      </c>
      <c r="F164" s="54" t="s">
        <v>2260</v>
      </c>
    </row>
    <row r="165" spans="1:6" ht="18.399999999999999" customHeight="1" thickBot="1" x14ac:dyDescent="0.25">
      <c r="A165" s="52" t="s">
        <v>92</v>
      </c>
      <c r="B165" s="53">
        <v>33</v>
      </c>
      <c r="C165" s="54" t="s">
        <v>980</v>
      </c>
      <c r="D165" s="53" t="s">
        <v>979</v>
      </c>
      <c r="E165" s="53" t="s">
        <v>1052</v>
      </c>
      <c r="F165" s="54" t="s">
        <v>2261</v>
      </c>
    </row>
    <row r="166" spans="1:6" ht="18.399999999999999" customHeight="1" thickBot="1" x14ac:dyDescent="0.25">
      <c r="A166" s="52" t="s">
        <v>92</v>
      </c>
      <c r="B166" s="53">
        <v>33</v>
      </c>
      <c r="C166" s="54" t="s">
        <v>982</v>
      </c>
      <c r="D166" s="53" t="s">
        <v>981</v>
      </c>
      <c r="E166" s="53" t="s">
        <v>1052</v>
      </c>
      <c r="F166" s="54" t="s">
        <v>2261</v>
      </c>
    </row>
    <row r="167" spans="1:6" ht="18.399999999999999" customHeight="1" thickBot="1" x14ac:dyDescent="0.25">
      <c r="A167" s="52" t="s">
        <v>92</v>
      </c>
      <c r="B167" s="53">
        <v>33</v>
      </c>
      <c r="C167" s="54" t="s">
        <v>984</v>
      </c>
      <c r="D167" s="53" t="s">
        <v>983</v>
      </c>
      <c r="E167" s="53" t="s">
        <v>1052</v>
      </c>
      <c r="F167" s="54" t="s">
        <v>2261</v>
      </c>
    </row>
    <row r="168" spans="1:6" ht="18.399999999999999" customHeight="1" thickBot="1" x14ac:dyDescent="0.25">
      <c r="A168" s="52" t="s">
        <v>92</v>
      </c>
      <c r="B168" s="53">
        <v>33</v>
      </c>
      <c r="C168" s="54" t="s">
        <v>986</v>
      </c>
      <c r="D168" s="53" t="s">
        <v>985</v>
      </c>
      <c r="E168" s="53" t="s">
        <v>1052</v>
      </c>
      <c r="F168" s="54" t="s">
        <v>2261</v>
      </c>
    </row>
    <row r="169" spans="1:6" ht="18.399999999999999" customHeight="1" thickBot="1" x14ac:dyDescent="0.25">
      <c r="A169" s="52" t="s">
        <v>92</v>
      </c>
      <c r="B169" s="53">
        <v>33</v>
      </c>
      <c r="C169" s="54" t="s">
        <v>2262</v>
      </c>
      <c r="D169" s="53" t="s">
        <v>2263</v>
      </c>
      <c r="E169" s="53" t="s">
        <v>1052</v>
      </c>
      <c r="F169" s="54" t="s">
        <v>2261</v>
      </c>
    </row>
    <row r="170" spans="1:6" ht="18.399999999999999" customHeight="1" thickBot="1" x14ac:dyDescent="0.25">
      <c r="A170" s="52" t="s">
        <v>92</v>
      </c>
      <c r="B170" s="53">
        <v>33</v>
      </c>
      <c r="C170" s="54" t="s">
        <v>762</v>
      </c>
      <c r="D170" s="53" t="s">
        <v>761</v>
      </c>
      <c r="E170" s="53" t="s">
        <v>1052</v>
      </c>
      <c r="F170" s="54" t="s">
        <v>2264</v>
      </c>
    </row>
    <row r="171" spans="1:6" ht="18.399999999999999" customHeight="1" thickBot="1" x14ac:dyDescent="0.25">
      <c r="A171" s="52" t="s">
        <v>92</v>
      </c>
      <c r="B171" s="53">
        <v>33</v>
      </c>
      <c r="C171" s="54" t="s">
        <v>1115</v>
      </c>
      <c r="D171" s="53" t="s">
        <v>1114</v>
      </c>
      <c r="E171" s="53" t="s">
        <v>1052</v>
      </c>
      <c r="F171" s="54" t="s">
        <v>2265</v>
      </c>
    </row>
    <row r="172" spans="1:6" ht="18.399999999999999" customHeight="1" thickBot="1" x14ac:dyDescent="0.25">
      <c r="A172" s="52" t="s">
        <v>92</v>
      </c>
      <c r="B172" s="53">
        <v>33</v>
      </c>
      <c r="C172" s="54" t="s">
        <v>1117</v>
      </c>
      <c r="D172" s="53" t="s">
        <v>1116</v>
      </c>
      <c r="E172" s="53" t="s">
        <v>1052</v>
      </c>
      <c r="F172" s="54" t="s">
        <v>2265</v>
      </c>
    </row>
    <row r="173" spans="1:6" ht="18.399999999999999" customHeight="1" thickBot="1" x14ac:dyDescent="0.25">
      <c r="A173" s="52" t="s">
        <v>92</v>
      </c>
      <c r="B173" s="53">
        <v>33</v>
      </c>
      <c r="C173" s="54" t="s">
        <v>1573</v>
      </c>
      <c r="D173" s="53" t="s">
        <v>1572</v>
      </c>
      <c r="E173" s="53" t="s">
        <v>1052</v>
      </c>
      <c r="F173" s="54" t="s">
        <v>2266</v>
      </c>
    </row>
    <row r="174" spans="1:6" ht="18.399999999999999" customHeight="1" thickBot="1" x14ac:dyDescent="0.25">
      <c r="A174" s="52" t="s">
        <v>92</v>
      </c>
      <c r="B174" s="53">
        <v>33</v>
      </c>
      <c r="C174" s="54" t="s">
        <v>1575</v>
      </c>
      <c r="D174" s="53" t="s">
        <v>1574</v>
      </c>
      <c r="E174" s="53" t="s">
        <v>1052</v>
      </c>
      <c r="F174" s="54" t="s">
        <v>2266</v>
      </c>
    </row>
    <row r="175" spans="1:6" ht="18.399999999999999" customHeight="1" thickBot="1" x14ac:dyDescent="0.25">
      <c r="A175" s="52" t="s">
        <v>92</v>
      </c>
      <c r="B175" s="53">
        <v>33</v>
      </c>
      <c r="C175" s="54" t="s">
        <v>2267</v>
      </c>
      <c r="D175" s="53" t="s">
        <v>2268</v>
      </c>
      <c r="E175" s="53" t="s">
        <v>1052</v>
      </c>
      <c r="F175" s="54" t="s">
        <v>2269</v>
      </c>
    </row>
    <row r="176" spans="1:6" ht="18.399999999999999" customHeight="1" thickBot="1" x14ac:dyDescent="0.25">
      <c r="A176" s="52" t="s">
        <v>92</v>
      </c>
      <c r="B176" s="53">
        <v>33</v>
      </c>
      <c r="C176" s="54" t="s">
        <v>2270</v>
      </c>
      <c r="D176" s="53" t="s">
        <v>2271</v>
      </c>
      <c r="E176" s="53" t="s">
        <v>1052</v>
      </c>
      <c r="F176" s="54" t="s">
        <v>2269</v>
      </c>
    </row>
    <row r="177" spans="1:6" ht="18.399999999999999" customHeight="1" thickBot="1" x14ac:dyDescent="0.25">
      <c r="A177" s="52" t="s">
        <v>92</v>
      </c>
      <c r="B177" s="53">
        <v>33</v>
      </c>
      <c r="C177" s="54" t="s">
        <v>2272</v>
      </c>
      <c r="D177" s="53" t="s">
        <v>2273</v>
      </c>
      <c r="E177" s="53" t="s">
        <v>1052</v>
      </c>
      <c r="F177" s="54" t="s">
        <v>2274</v>
      </c>
    </row>
    <row r="178" spans="1:6" ht="18.399999999999999" customHeight="1" thickBot="1" x14ac:dyDescent="0.25">
      <c r="A178" s="52" t="s">
        <v>92</v>
      </c>
      <c r="B178" s="53">
        <v>33</v>
      </c>
      <c r="C178" s="54" t="s">
        <v>966</v>
      </c>
      <c r="D178" s="53" t="s">
        <v>965</v>
      </c>
      <c r="E178" s="53" t="s">
        <v>1052</v>
      </c>
      <c r="F178" s="54" t="s">
        <v>2275</v>
      </c>
    </row>
    <row r="179" spans="1:6" ht="18.399999999999999" customHeight="1" thickBot="1" x14ac:dyDescent="0.25">
      <c r="A179" s="52" t="s">
        <v>92</v>
      </c>
      <c r="B179" s="53">
        <v>33</v>
      </c>
      <c r="C179" s="54" t="s">
        <v>820</v>
      </c>
      <c r="D179" s="53" t="s">
        <v>821</v>
      </c>
      <c r="E179" s="53" t="s">
        <v>1052</v>
      </c>
      <c r="F179" s="54" t="s">
        <v>2276</v>
      </c>
    </row>
    <row r="180" spans="1:6" ht="18.399999999999999" customHeight="1" thickBot="1" x14ac:dyDescent="0.25">
      <c r="A180" s="52" t="s">
        <v>92</v>
      </c>
      <c r="B180" s="53">
        <v>33</v>
      </c>
      <c r="C180" s="54" t="s">
        <v>824</v>
      </c>
      <c r="D180" s="53" t="s">
        <v>825</v>
      </c>
      <c r="E180" s="53" t="s">
        <v>1052</v>
      </c>
      <c r="F180" s="54" t="s">
        <v>2276</v>
      </c>
    </row>
    <row r="181" spans="1:6" ht="18.399999999999999" customHeight="1" thickBot="1" x14ac:dyDescent="0.25">
      <c r="A181" s="52" t="s">
        <v>92</v>
      </c>
      <c r="B181" s="53">
        <v>33</v>
      </c>
      <c r="C181" s="54" t="s">
        <v>812</v>
      </c>
      <c r="D181" s="53" t="s">
        <v>813</v>
      </c>
      <c r="E181" s="53" t="s">
        <v>1052</v>
      </c>
      <c r="F181" s="54" t="s">
        <v>2277</v>
      </c>
    </row>
    <row r="182" spans="1:6" ht="18.399999999999999" customHeight="1" thickBot="1" x14ac:dyDescent="0.25">
      <c r="A182" s="52" t="s">
        <v>92</v>
      </c>
      <c r="B182" s="53">
        <v>33</v>
      </c>
      <c r="C182" s="54" t="s">
        <v>814</v>
      </c>
      <c r="D182" s="53" t="s">
        <v>815</v>
      </c>
      <c r="E182" s="53" t="s">
        <v>1052</v>
      </c>
      <c r="F182" s="54" t="s">
        <v>2277</v>
      </c>
    </row>
    <row r="183" spans="1:6" ht="18.399999999999999" customHeight="1" thickBot="1" x14ac:dyDescent="0.25">
      <c r="A183" s="52" t="s">
        <v>92</v>
      </c>
      <c r="B183" s="53">
        <v>33</v>
      </c>
      <c r="C183" s="54" t="s">
        <v>1030</v>
      </c>
      <c r="D183" s="53" t="s">
        <v>1029</v>
      </c>
      <c r="E183" s="53" t="s">
        <v>1052</v>
      </c>
      <c r="F183" s="54" t="s">
        <v>2277</v>
      </c>
    </row>
    <row r="184" spans="1:6" ht="18.399999999999999" customHeight="1" thickBot="1" x14ac:dyDescent="0.25">
      <c r="A184" s="52" t="s">
        <v>92</v>
      </c>
      <c r="B184" s="53">
        <v>33</v>
      </c>
      <c r="C184" s="54" t="s">
        <v>1032</v>
      </c>
      <c r="D184" s="53" t="s">
        <v>1031</v>
      </c>
      <c r="E184" s="53" t="s">
        <v>1052</v>
      </c>
      <c r="F184" s="54" t="s">
        <v>2277</v>
      </c>
    </row>
    <row r="185" spans="1:6" ht="18.399999999999999" customHeight="1" thickBot="1" x14ac:dyDescent="0.25">
      <c r="A185" s="52" t="s">
        <v>92</v>
      </c>
      <c r="B185" s="53">
        <v>33</v>
      </c>
      <c r="C185" s="54" t="s">
        <v>828</v>
      </c>
      <c r="D185" s="53" t="s">
        <v>829</v>
      </c>
      <c r="E185" s="53" t="s">
        <v>1052</v>
      </c>
      <c r="F185" s="54" t="s">
        <v>2137</v>
      </c>
    </row>
    <row r="186" spans="1:6" ht="18.399999999999999" customHeight="1" thickBot="1" x14ac:dyDescent="0.25">
      <c r="A186" s="52" t="s">
        <v>92</v>
      </c>
      <c r="B186" s="53">
        <v>33</v>
      </c>
      <c r="C186" s="54" t="s">
        <v>2278</v>
      </c>
      <c r="D186" s="53" t="s">
        <v>2279</v>
      </c>
      <c r="E186" s="53" t="s">
        <v>1052</v>
      </c>
      <c r="F186" s="54" t="s">
        <v>2137</v>
      </c>
    </row>
    <row r="187" spans="1:6" ht="18.399999999999999" customHeight="1" thickBot="1" x14ac:dyDescent="0.25">
      <c r="A187" s="52" t="s">
        <v>92</v>
      </c>
      <c r="B187" s="53">
        <v>33</v>
      </c>
      <c r="C187" s="54" t="s">
        <v>2280</v>
      </c>
      <c r="D187" s="53" t="s">
        <v>2179</v>
      </c>
      <c r="E187" s="53" t="s">
        <v>1052</v>
      </c>
      <c r="F187" s="54" t="s">
        <v>2137</v>
      </c>
    </row>
    <row r="188" spans="1:6" ht="18.399999999999999" customHeight="1" thickBot="1" x14ac:dyDescent="0.25">
      <c r="A188" s="52" t="s">
        <v>92</v>
      </c>
      <c r="B188" s="53">
        <v>33</v>
      </c>
      <c r="C188" s="54" t="s">
        <v>1010</v>
      </c>
      <c r="D188" s="53" t="s">
        <v>1009</v>
      </c>
      <c r="E188" s="53" t="s">
        <v>1052</v>
      </c>
      <c r="F188" s="54" t="s">
        <v>2281</v>
      </c>
    </row>
    <row r="189" spans="1:6" ht="18.399999999999999" customHeight="1" thickBot="1" x14ac:dyDescent="0.25">
      <c r="A189" s="52" t="s">
        <v>92</v>
      </c>
      <c r="B189" s="53">
        <v>33</v>
      </c>
      <c r="C189" s="54" t="s">
        <v>1058</v>
      </c>
      <c r="D189" s="53" t="s">
        <v>1057</v>
      </c>
      <c r="E189" s="53" t="s">
        <v>1052</v>
      </c>
      <c r="F189" s="54" t="s">
        <v>2282</v>
      </c>
    </row>
    <row r="190" spans="1:6" ht="18.399999999999999" customHeight="1" thickBot="1" x14ac:dyDescent="0.25">
      <c r="A190" s="52" t="s">
        <v>92</v>
      </c>
      <c r="B190" s="53">
        <v>33</v>
      </c>
      <c r="C190" s="54" t="s">
        <v>1051</v>
      </c>
      <c r="D190" s="53" t="s">
        <v>1050</v>
      </c>
      <c r="E190" s="53" t="s">
        <v>1052</v>
      </c>
      <c r="F190" s="54" t="s">
        <v>2283</v>
      </c>
    </row>
    <row r="191" spans="1:6" ht="18.399999999999999" customHeight="1" thickBot="1" x14ac:dyDescent="0.25">
      <c r="A191" s="52" t="s">
        <v>92</v>
      </c>
      <c r="B191" s="53">
        <v>33</v>
      </c>
      <c r="C191" s="54" t="s">
        <v>1054</v>
      </c>
      <c r="D191" s="53" t="s">
        <v>1053</v>
      </c>
      <c r="E191" s="53" t="s">
        <v>1052</v>
      </c>
      <c r="F191" s="54" t="s">
        <v>2283</v>
      </c>
    </row>
    <row r="192" spans="1:6" ht="18.399999999999999" customHeight="1" thickBot="1" x14ac:dyDescent="0.25">
      <c r="A192" s="52" t="s">
        <v>172</v>
      </c>
      <c r="B192" s="53">
        <v>7</v>
      </c>
      <c r="C192" s="54" t="s">
        <v>2284</v>
      </c>
      <c r="D192" s="53" t="s">
        <v>2285</v>
      </c>
      <c r="E192" s="53" t="s">
        <v>1052</v>
      </c>
      <c r="F192" s="54" t="s">
        <v>2286</v>
      </c>
    </row>
    <row r="193" spans="1:6" ht="18.399999999999999" customHeight="1" thickBot="1" x14ac:dyDescent="0.25">
      <c r="A193" s="52" t="s">
        <v>172</v>
      </c>
      <c r="B193" s="53">
        <v>7</v>
      </c>
      <c r="C193" s="54" t="s">
        <v>2287</v>
      </c>
      <c r="D193" s="53" t="s">
        <v>2288</v>
      </c>
      <c r="E193" s="53" t="s">
        <v>1052</v>
      </c>
      <c r="F193" s="54" t="s">
        <v>2289</v>
      </c>
    </row>
    <row r="194" spans="1:6" ht="18.399999999999999" customHeight="1" thickBot="1" x14ac:dyDescent="0.25">
      <c r="A194" s="52" t="s">
        <v>172</v>
      </c>
      <c r="B194" s="53">
        <v>7</v>
      </c>
      <c r="C194" s="54" t="s">
        <v>2290</v>
      </c>
      <c r="D194" s="53" t="s">
        <v>2291</v>
      </c>
      <c r="E194" s="53" t="s">
        <v>1052</v>
      </c>
      <c r="F194" s="54" t="s">
        <v>2292</v>
      </c>
    </row>
    <row r="195" spans="1:6" ht="18.399999999999999" customHeight="1" thickBot="1" x14ac:dyDescent="0.25">
      <c r="A195" s="52" t="s">
        <v>172</v>
      </c>
      <c r="B195" s="53">
        <v>7</v>
      </c>
      <c r="C195" s="54" t="s">
        <v>2293</v>
      </c>
      <c r="D195" s="53" t="s">
        <v>2294</v>
      </c>
      <c r="E195" s="53" t="s">
        <v>1052</v>
      </c>
      <c r="F195" s="54" t="s">
        <v>2281</v>
      </c>
    </row>
    <row r="196" spans="1:6" ht="18.399999999999999" customHeight="1" thickBot="1" x14ac:dyDescent="0.25">
      <c r="A196" s="52" t="s">
        <v>172</v>
      </c>
      <c r="B196" s="53">
        <v>7</v>
      </c>
      <c r="C196" s="54" t="s">
        <v>900</v>
      </c>
      <c r="D196" s="53" t="s">
        <v>899</v>
      </c>
      <c r="E196" s="53" t="s">
        <v>1052</v>
      </c>
      <c r="F196" s="54" t="s">
        <v>2295</v>
      </c>
    </row>
    <row r="197" spans="1:6" ht="18.399999999999999" customHeight="1" thickBot="1" x14ac:dyDescent="0.25">
      <c r="A197" s="52" t="s">
        <v>172</v>
      </c>
      <c r="B197" s="53">
        <v>7</v>
      </c>
      <c r="C197" s="54" t="s">
        <v>2296</v>
      </c>
      <c r="D197" s="53" t="s">
        <v>2297</v>
      </c>
      <c r="E197" s="53" t="s">
        <v>1052</v>
      </c>
      <c r="F197" s="54" t="s">
        <v>2298</v>
      </c>
    </row>
    <row r="198" spans="1:6" ht="18.399999999999999" customHeight="1" thickBot="1" x14ac:dyDescent="0.25">
      <c r="A198" s="52" t="s">
        <v>172</v>
      </c>
      <c r="B198" s="53">
        <v>7</v>
      </c>
      <c r="C198" s="54" t="s">
        <v>2299</v>
      </c>
      <c r="D198" s="53" t="s">
        <v>2300</v>
      </c>
      <c r="E198" s="53" t="s">
        <v>1052</v>
      </c>
      <c r="F198" s="54" t="s">
        <v>2298</v>
      </c>
    </row>
    <row r="199" spans="1:6" ht="18.399999999999999" customHeight="1" thickBot="1" x14ac:dyDescent="0.25">
      <c r="A199" s="52" t="s">
        <v>172</v>
      </c>
      <c r="B199" s="53">
        <v>7</v>
      </c>
      <c r="C199" s="54" t="s">
        <v>1014</v>
      </c>
      <c r="D199" s="53" t="s">
        <v>1013</v>
      </c>
      <c r="E199" s="53" t="s">
        <v>1052</v>
      </c>
      <c r="F199" s="54" t="s">
        <v>2301</v>
      </c>
    </row>
    <row r="200" spans="1:6" ht="18.399999999999999" customHeight="1" thickBot="1" x14ac:dyDescent="0.25">
      <c r="A200" s="52" t="s">
        <v>172</v>
      </c>
      <c r="B200" s="53">
        <v>7</v>
      </c>
      <c r="C200" s="54" t="s">
        <v>1016</v>
      </c>
      <c r="D200" s="53" t="s">
        <v>1015</v>
      </c>
      <c r="E200" s="53" t="s">
        <v>1052</v>
      </c>
      <c r="F200" s="54" t="s">
        <v>2301</v>
      </c>
    </row>
    <row r="201" spans="1:6" ht="18.399999999999999" customHeight="1" thickBot="1" x14ac:dyDescent="0.25">
      <c r="A201" s="52" t="s">
        <v>172</v>
      </c>
      <c r="B201" s="53">
        <v>8</v>
      </c>
      <c r="C201" s="54" t="s">
        <v>1004</v>
      </c>
      <c r="D201" s="53" t="s">
        <v>1003</v>
      </c>
      <c r="E201" s="53" t="s">
        <v>1052</v>
      </c>
      <c r="F201" s="54" t="s">
        <v>2302</v>
      </c>
    </row>
    <row r="202" spans="1:6" ht="18.399999999999999" customHeight="1" thickBot="1" x14ac:dyDescent="0.25">
      <c r="A202" s="52" t="s">
        <v>172</v>
      </c>
      <c r="B202" s="53">
        <v>7</v>
      </c>
      <c r="C202" s="54" t="s">
        <v>2303</v>
      </c>
      <c r="D202" s="53" t="s">
        <v>2304</v>
      </c>
      <c r="E202" s="53" t="s">
        <v>1052</v>
      </c>
      <c r="F202" s="54" t="s">
        <v>2302</v>
      </c>
    </row>
    <row r="203" spans="1:6" ht="18.399999999999999" customHeight="1" thickBot="1" x14ac:dyDescent="0.25">
      <c r="A203" s="52" t="s">
        <v>172</v>
      </c>
      <c r="B203" s="53">
        <v>7</v>
      </c>
      <c r="C203" s="54" t="s">
        <v>890</v>
      </c>
      <c r="D203" s="53" t="s">
        <v>889</v>
      </c>
      <c r="E203" s="53" t="s">
        <v>1052</v>
      </c>
      <c r="F203" s="54" t="s">
        <v>2305</v>
      </c>
    </row>
    <row r="204" spans="1:6" ht="18.399999999999999" customHeight="1" thickBot="1" x14ac:dyDescent="0.25">
      <c r="A204" s="52" t="s">
        <v>172</v>
      </c>
      <c r="B204" s="53">
        <v>7</v>
      </c>
      <c r="C204" s="54" t="s">
        <v>2306</v>
      </c>
      <c r="D204" s="53" t="s">
        <v>2307</v>
      </c>
      <c r="E204" s="53" t="s">
        <v>1052</v>
      </c>
      <c r="F204" s="54" t="s">
        <v>2305</v>
      </c>
    </row>
    <row r="205" spans="1:6" ht="18.399999999999999" customHeight="1" thickBot="1" x14ac:dyDescent="0.25">
      <c r="A205" s="52" t="s">
        <v>172</v>
      </c>
      <c r="B205" s="53">
        <v>7</v>
      </c>
      <c r="C205" s="54" t="s">
        <v>880</v>
      </c>
      <c r="D205" s="53" t="s">
        <v>879</v>
      </c>
      <c r="E205" s="53" t="s">
        <v>1052</v>
      </c>
      <c r="F205" s="54" t="s">
        <v>2308</v>
      </c>
    </row>
    <row r="206" spans="1:6" ht="18.399999999999999" customHeight="1" thickBot="1" x14ac:dyDescent="0.25">
      <c r="A206" s="52" t="s">
        <v>172</v>
      </c>
      <c r="B206" s="53">
        <v>7</v>
      </c>
      <c r="C206" s="54" t="s">
        <v>896</v>
      </c>
      <c r="D206" s="53" t="s">
        <v>895</v>
      </c>
      <c r="E206" s="53" t="s">
        <v>1052</v>
      </c>
      <c r="F206" s="54" t="s">
        <v>2308</v>
      </c>
    </row>
    <row r="207" spans="1:6" ht="18.399999999999999" customHeight="1" thickBot="1" x14ac:dyDescent="0.25">
      <c r="A207" s="52" t="s">
        <v>172</v>
      </c>
      <c r="B207" s="53">
        <v>7</v>
      </c>
      <c r="C207" s="54" t="s">
        <v>2309</v>
      </c>
      <c r="D207" s="53" t="s">
        <v>2310</v>
      </c>
      <c r="E207" s="53" t="s">
        <v>1052</v>
      </c>
      <c r="F207" s="54" t="s">
        <v>2311</v>
      </c>
    </row>
    <row r="208" spans="1:6" ht="18.399999999999999" customHeight="1" thickBot="1" x14ac:dyDescent="0.25">
      <c r="A208" s="52" t="s">
        <v>172</v>
      </c>
      <c r="B208" s="53">
        <v>7</v>
      </c>
      <c r="C208" s="54" t="s">
        <v>892</v>
      </c>
      <c r="D208" s="53" t="s">
        <v>891</v>
      </c>
      <c r="E208" s="53" t="s">
        <v>1052</v>
      </c>
      <c r="F208" s="54" t="s">
        <v>2312</v>
      </c>
    </row>
    <row r="209" spans="1:6" ht="18.399999999999999" customHeight="1" thickBot="1" x14ac:dyDescent="0.25">
      <c r="A209" s="52" t="s">
        <v>172</v>
      </c>
      <c r="B209" s="53">
        <v>7</v>
      </c>
      <c r="C209" s="54" t="s">
        <v>1000</v>
      </c>
      <c r="D209" s="53" t="s">
        <v>999</v>
      </c>
      <c r="E209" s="53" t="s">
        <v>1052</v>
      </c>
      <c r="F209" s="54" t="s">
        <v>2313</v>
      </c>
    </row>
    <row r="210" spans="1:6" ht="18.399999999999999" customHeight="1" thickBot="1" x14ac:dyDescent="0.25">
      <c r="A210" s="52" t="s">
        <v>172</v>
      </c>
      <c r="B210" s="53">
        <v>7</v>
      </c>
      <c r="C210" s="54" t="s">
        <v>1002</v>
      </c>
      <c r="D210" s="53" t="s">
        <v>1001</v>
      </c>
      <c r="E210" s="53" t="s">
        <v>1052</v>
      </c>
      <c r="F210" s="54" t="s">
        <v>2313</v>
      </c>
    </row>
    <row r="211" spans="1:6" ht="18.399999999999999" customHeight="1" thickBot="1" x14ac:dyDescent="0.25">
      <c r="A211" s="52" t="s">
        <v>172</v>
      </c>
      <c r="B211" s="53">
        <v>7</v>
      </c>
      <c r="C211" s="54" t="s">
        <v>1060</v>
      </c>
      <c r="D211" s="53" t="s">
        <v>1059</v>
      </c>
      <c r="E211" s="53" t="s">
        <v>1052</v>
      </c>
      <c r="F211" s="54" t="s">
        <v>2314</v>
      </c>
    </row>
    <row r="212" spans="1:6" ht="18.399999999999999" customHeight="1" thickBot="1" x14ac:dyDescent="0.25">
      <c r="A212" s="52" t="s">
        <v>172</v>
      </c>
      <c r="B212" s="53">
        <v>7</v>
      </c>
      <c r="C212" s="54" t="s">
        <v>2315</v>
      </c>
      <c r="D212" s="53" t="s">
        <v>2316</v>
      </c>
      <c r="E212" s="53" t="s">
        <v>1052</v>
      </c>
      <c r="F212" s="54" t="s">
        <v>2314</v>
      </c>
    </row>
    <row r="213" spans="1:6" ht="18.399999999999999" customHeight="1" thickBot="1" x14ac:dyDescent="0.25">
      <c r="A213" s="52" t="s">
        <v>172</v>
      </c>
      <c r="B213" s="53">
        <v>7</v>
      </c>
      <c r="C213" s="54" t="s">
        <v>2317</v>
      </c>
      <c r="D213" s="53" t="s">
        <v>2318</v>
      </c>
      <c r="E213" s="53" t="s">
        <v>1052</v>
      </c>
      <c r="F213" s="54" t="s">
        <v>2319</v>
      </c>
    </row>
    <row r="214" spans="1:6" ht="18.399999999999999" customHeight="1" thickBot="1" x14ac:dyDescent="0.25">
      <c r="A214" s="52" t="s">
        <v>172</v>
      </c>
      <c r="B214" s="53">
        <v>7</v>
      </c>
      <c r="C214" s="54" t="s">
        <v>1056</v>
      </c>
      <c r="D214" s="53" t="s">
        <v>1055</v>
      </c>
      <c r="E214" s="53" t="s">
        <v>1052</v>
      </c>
      <c r="F214" s="54" t="s">
        <v>2282</v>
      </c>
    </row>
    <row r="215" spans="1:6" ht="18.399999999999999" customHeight="1" thickBot="1" x14ac:dyDescent="0.25">
      <c r="A215" s="52" t="s">
        <v>117</v>
      </c>
      <c r="B215" s="53">
        <v>47</v>
      </c>
      <c r="C215" s="54" t="s">
        <v>2320</v>
      </c>
      <c r="D215" s="53" t="s">
        <v>2321</v>
      </c>
      <c r="E215" s="53" t="s">
        <v>1052</v>
      </c>
      <c r="F215" s="54" t="s">
        <v>2322</v>
      </c>
    </row>
    <row r="216" spans="1:6" ht="18.399999999999999" customHeight="1" thickBot="1" x14ac:dyDescent="0.25">
      <c r="A216" s="52" t="s">
        <v>117</v>
      </c>
      <c r="B216" s="53">
        <v>47</v>
      </c>
      <c r="C216" s="54" t="s">
        <v>3704</v>
      </c>
      <c r="D216" s="53" t="s">
        <v>2323</v>
      </c>
      <c r="E216" s="53" t="s">
        <v>208</v>
      </c>
      <c r="F216" s="54" t="s">
        <v>2324</v>
      </c>
    </row>
    <row r="217" spans="1:6" ht="18.399999999999999" customHeight="1" thickBot="1" x14ac:dyDescent="0.25">
      <c r="A217" s="52" t="s">
        <v>117</v>
      </c>
      <c r="B217" s="53">
        <v>47</v>
      </c>
      <c r="C217" s="54" t="s">
        <v>2325</v>
      </c>
      <c r="D217" s="53" t="s">
        <v>2326</v>
      </c>
      <c r="E217" s="53" t="s">
        <v>208</v>
      </c>
      <c r="F217" s="54" t="s">
        <v>2324</v>
      </c>
    </row>
    <row r="218" spans="1:6" ht="18.399999999999999" customHeight="1" thickBot="1" x14ac:dyDescent="0.25">
      <c r="A218" s="52" t="s">
        <v>117</v>
      </c>
      <c r="B218" s="53">
        <v>47</v>
      </c>
      <c r="C218" s="54" t="s">
        <v>1688</v>
      </c>
      <c r="D218" s="53" t="s">
        <v>1687</v>
      </c>
      <c r="E218" s="53" t="s">
        <v>208</v>
      </c>
      <c r="F218" s="54" t="s">
        <v>2327</v>
      </c>
    </row>
    <row r="219" spans="1:6" ht="18.399999999999999" customHeight="1" thickBot="1" x14ac:dyDescent="0.25">
      <c r="A219" s="52" t="s">
        <v>117</v>
      </c>
      <c r="B219" s="53">
        <v>47</v>
      </c>
      <c r="C219" s="54" t="s">
        <v>2328</v>
      </c>
      <c r="D219" s="53" t="s">
        <v>2329</v>
      </c>
      <c r="E219" s="53" t="s">
        <v>208</v>
      </c>
      <c r="F219" s="54" t="s">
        <v>2330</v>
      </c>
    </row>
    <row r="220" spans="1:6" ht="18.399999999999999" customHeight="1" thickBot="1" x14ac:dyDescent="0.25">
      <c r="A220" s="52" t="s">
        <v>117</v>
      </c>
      <c r="B220" s="53">
        <v>47</v>
      </c>
      <c r="C220" s="54" t="s">
        <v>2331</v>
      </c>
      <c r="D220" s="53" t="s">
        <v>2332</v>
      </c>
      <c r="E220" s="53" t="s">
        <v>1052</v>
      </c>
      <c r="F220" s="54" t="s">
        <v>2333</v>
      </c>
    </row>
    <row r="221" spans="1:6" ht="18.399999999999999" customHeight="1" thickBot="1" x14ac:dyDescent="0.25">
      <c r="A221" s="52" t="s">
        <v>117</v>
      </c>
      <c r="B221" s="53">
        <v>47</v>
      </c>
      <c r="C221" s="54" t="s">
        <v>1098</v>
      </c>
      <c r="D221" s="53" t="s">
        <v>1097</v>
      </c>
      <c r="E221" s="53" t="s">
        <v>1052</v>
      </c>
      <c r="F221" s="54" t="s">
        <v>2334</v>
      </c>
    </row>
    <row r="222" spans="1:6" ht="18.399999999999999" customHeight="1" thickBot="1" x14ac:dyDescent="0.25">
      <c r="A222" s="52" t="s">
        <v>117</v>
      </c>
      <c r="B222" s="53">
        <v>47</v>
      </c>
      <c r="C222" s="54" t="s">
        <v>1101</v>
      </c>
      <c r="D222" s="53" t="s">
        <v>1100</v>
      </c>
      <c r="E222" s="53" t="s">
        <v>1052</v>
      </c>
      <c r="F222" s="54" t="s">
        <v>2334</v>
      </c>
    </row>
    <row r="223" spans="1:6" ht="18.399999999999999" customHeight="1" thickBot="1" x14ac:dyDescent="0.25">
      <c r="A223" s="52" t="s">
        <v>117</v>
      </c>
      <c r="B223" s="53">
        <v>47</v>
      </c>
      <c r="C223" s="54" t="s">
        <v>2335</v>
      </c>
      <c r="D223" s="53" t="s">
        <v>2336</v>
      </c>
      <c r="E223" s="53" t="s">
        <v>1052</v>
      </c>
      <c r="F223" s="54" t="s">
        <v>2334</v>
      </c>
    </row>
    <row r="224" spans="1:6" ht="18.399999999999999" customHeight="1" thickBot="1" x14ac:dyDescent="0.25">
      <c r="A224" s="52" t="s">
        <v>117</v>
      </c>
      <c r="B224" s="53">
        <v>47</v>
      </c>
      <c r="C224" s="54" t="s">
        <v>1107</v>
      </c>
      <c r="D224" s="53" t="s">
        <v>1106</v>
      </c>
      <c r="E224" s="53" t="s">
        <v>1052</v>
      </c>
      <c r="F224" s="54" t="s">
        <v>2337</v>
      </c>
    </row>
    <row r="225" spans="1:6" ht="18.399999999999999" customHeight="1" thickBot="1" x14ac:dyDescent="0.25">
      <c r="A225" s="52" t="s">
        <v>117</v>
      </c>
      <c r="B225" s="53">
        <v>47</v>
      </c>
      <c r="C225" s="54" t="s">
        <v>1103</v>
      </c>
      <c r="D225" s="53" t="s">
        <v>1102</v>
      </c>
      <c r="E225" s="53" t="s">
        <v>1052</v>
      </c>
      <c r="F225" s="54" t="s">
        <v>2338</v>
      </c>
    </row>
    <row r="226" spans="1:6" ht="18.399999999999999" customHeight="1" thickBot="1" x14ac:dyDescent="0.25">
      <c r="A226" s="52" t="s">
        <v>117</v>
      </c>
      <c r="B226" s="53">
        <v>47</v>
      </c>
      <c r="C226" s="54" t="s">
        <v>2339</v>
      </c>
      <c r="D226" s="53" t="s">
        <v>2340</v>
      </c>
      <c r="E226" s="53" t="s">
        <v>1052</v>
      </c>
      <c r="F226" s="54" t="s">
        <v>2338</v>
      </c>
    </row>
    <row r="227" spans="1:6" ht="18.399999999999999" customHeight="1" thickBot="1" x14ac:dyDescent="0.25">
      <c r="A227" s="52" t="s">
        <v>117</v>
      </c>
      <c r="B227" s="53">
        <v>47</v>
      </c>
      <c r="C227" s="54" t="s">
        <v>1105</v>
      </c>
      <c r="D227" s="53" t="s">
        <v>1104</v>
      </c>
      <c r="E227" s="53" t="s">
        <v>1052</v>
      </c>
      <c r="F227" s="54" t="s">
        <v>2341</v>
      </c>
    </row>
    <row r="228" spans="1:6" ht="18.399999999999999" customHeight="1" thickBot="1" x14ac:dyDescent="0.25">
      <c r="A228" s="52" t="s">
        <v>117</v>
      </c>
      <c r="B228" s="53">
        <v>47</v>
      </c>
      <c r="C228" s="54" t="s">
        <v>2342</v>
      </c>
      <c r="D228" s="53" t="s">
        <v>2343</v>
      </c>
      <c r="E228" s="53" t="s">
        <v>1052</v>
      </c>
      <c r="F228" s="54" t="s">
        <v>2341</v>
      </c>
    </row>
    <row r="229" spans="1:6" ht="18.399999999999999" customHeight="1" thickBot="1" x14ac:dyDescent="0.25">
      <c r="A229" s="52" t="s">
        <v>117</v>
      </c>
      <c r="B229" s="53">
        <v>47</v>
      </c>
      <c r="C229" s="54" t="s">
        <v>2344</v>
      </c>
      <c r="D229" s="53" t="s">
        <v>2345</v>
      </c>
      <c r="E229" s="53" t="s">
        <v>1052</v>
      </c>
      <c r="F229" s="54" t="s">
        <v>2341</v>
      </c>
    </row>
    <row r="230" spans="1:6" ht="18.399999999999999" customHeight="1" thickBot="1" x14ac:dyDescent="0.25">
      <c r="A230" s="52" t="s">
        <v>117</v>
      </c>
      <c r="B230" s="53">
        <v>47</v>
      </c>
      <c r="C230" s="54" t="s">
        <v>2346</v>
      </c>
      <c r="D230" s="53" t="s">
        <v>2347</v>
      </c>
      <c r="E230" s="53" t="s">
        <v>1052</v>
      </c>
      <c r="F230" s="54" t="s">
        <v>2341</v>
      </c>
    </row>
    <row r="231" spans="1:6" ht="18.399999999999999" customHeight="1" thickBot="1" x14ac:dyDescent="0.25">
      <c r="A231" s="52" t="s">
        <v>117</v>
      </c>
      <c r="B231" s="53">
        <v>47</v>
      </c>
      <c r="C231" s="54" t="s">
        <v>1600</v>
      </c>
      <c r="D231" s="53" t="s">
        <v>2348</v>
      </c>
      <c r="E231" s="53" t="s">
        <v>1052</v>
      </c>
      <c r="F231" s="54" t="s">
        <v>2349</v>
      </c>
    </row>
    <row r="232" spans="1:6" ht="18.399999999999999" customHeight="1" thickBot="1" x14ac:dyDescent="0.25">
      <c r="A232" s="52" t="s">
        <v>117</v>
      </c>
      <c r="B232" s="53">
        <v>47</v>
      </c>
      <c r="C232" s="54" t="s">
        <v>2350</v>
      </c>
      <c r="D232" s="53" t="s">
        <v>2351</v>
      </c>
      <c r="E232" s="53" t="s">
        <v>1052</v>
      </c>
      <c r="F232" s="54" t="s">
        <v>2352</v>
      </c>
    </row>
    <row r="233" spans="1:6" ht="18.399999999999999" customHeight="1" thickBot="1" x14ac:dyDescent="0.25">
      <c r="A233" s="52" t="s">
        <v>117</v>
      </c>
      <c r="B233" s="53">
        <v>47</v>
      </c>
      <c r="C233" s="54" t="s">
        <v>2320</v>
      </c>
      <c r="D233" s="53" t="s">
        <v>2353</v>
      </c>
      <c r="E233" s="53" t="s">
        <v>1052</v>
      </c>
      <c r="F233" s="54" t="s">
        <v>2354</v>
      </c>
    </row>
    <row r="234" spans="1:6" ht="18.399999999999999" customHeight="1" thickBot="1" x14ac:dyDescent="0.25">
      <c r="A234" s="52" t="s">
        <v>3222</v>
      </c>
      <c r="B234" s="53">
        <v>71</v>
      </c>
      <c r="C234" s="54" t="s">
        <v>1559</v>
      </c>
      <c r="D234" s="53" t="s">
        <v>1558</v>
      </c>
      <c r="E234" s="53" t="s">
        <v>1537</v>
      </c>
      <c r="F234" s="54" t="s">
        <v>2187</v>
      </c>
    </row>
    <row r="235" spans="1:6" ht="18.399999999999999" customHeight="1" thickBot="1" x14ac:dyDescent="0.25">
      <c r="A235" s="52" t="s">
        <v>3222</v>
      </c>
      <c r="B235" s="53">
        <v>71</v>
      </c>
      <c r="C235" s="54" t="s">
        <v>2355</v>
      </c>
      <c r="D235" s="53" t="s">
        <v>2356</v>
      </c>
      <c r="E235" s="53" t="s">
        <v>1537</v>
      </c>
      <c r="F235" s="54" t="s">
        <v>2187</v>
      </c>
    </row>
    <row r="236" spans="1:6" ht="18.399999999999999" customHeight="1" thickBot="1" x14ac:dyDescent="0.25">
      <c r="A236" s="52" t="s">
        <v>3222</v>
      </c>
      <c r="B236" s="53">
        <v>71</v>
      </c>
      <c r="C236" s="54" t="s">
        <v>2357</v>
      </c>
      <c r="D236" s="53" t="s">
        <v>2358</v>
      </c>
      <c r="E236" s="53" t="s">
        <v>1537</v>
      </c>
      <c r="F236" s="54" t="s">
        <v>2187</v>
      </c>
    </row>
    <row r="237" spans="1:6" ht="18.399999999999999" customHeight="1" thickBot="1" x14ac:dyDescent="0.25">
      <c r="A237" s="52" t="s">
        <v>3222</v>
      </c>
      <c r="B237" s="53">
        <v>71</v>
      </c>
      <c r="C237" s="54" t="s">
        <v>1551</v>
      </c>
      <c r="D237" s="53" t="s">
        <v>2359</v>
      </c>
      <c r="E237" s="53" t="s">
        <v>1537</v>
      </c>
      <c r="F237" s="54" t="s">
        <v>2081</v>
      </c>
    </row>
    <row r="238" spans="1:6" ht="18.399999999999999" customHeight="1" thickBot="1" x14ac:dyDescent="0.25">
      <c r="A238" s="52" t="s">
        <v>3222</v>
      </c>
      <c r="B238" s="53">
        <v>71</v>
      </c>
      <c r="C238" s="54" t="s">
        <v>2360</v>
      </c>
      <c r="D238" s="53" t="s">
        <v>2361</v>
      </c>
      <c r="E238" s="53" t="s">
        <v>1537</v>
      </c>
      <c r="F238" s="54" t="s">
        <v>2081</v>
      </c>
    </row>
    <row r="239" spans="1:6" ht="18.399999999999999" customHeight="1" thickBot="1" x14ac:dyDescent="0.25">
      <c r="A239" s="52" t="s">
        <v>188</v>
      </c>
      <c r="B239" s="53">
        <v>80</v>
      </c>
      <c r="C239" s="54" t="s">
        <v>1524</v>
      </c>
      <c r="D239" s="53" t="s">
        <v>2362</v>
      </c>
      <c r="E239" s="53" t="s">
        <v>1522</v>
      </c>
      <c r="F239" s="54" t="s">
        <v>2363</v>
      </c>
    </row>
    <row r="240" spans="1:6" ht="18.399999999999999" customHeight="1" thickBot="1" x14ac:dyDescent="0.25">
      <c r="A240" s="52" t="s">
        <v>188</v>
      </c>
      <c r="B240" s="53">
        <v>80</v>
      </c>
      <c r="C240" s="54" t="s">
        <v>1526</v>
      </c>
      <c r="D240" s="53" t="s">
        <v>2364</v>
      </c>
      <c r="E240" s="53" t="s">
        <v>1522</v>
      </c>
      <c r="F240" s="54" t="s">
        <v>2365</v>
      </c>
    </row>
    <row r="241" spans="1:6" ht="18.399999999999999" customHeight="1" thickBot="1" x14ac:dyDescent="0.25">
      <c r="A241" s="52" t="s">
        <v>188</v>
      </c>
      <c r="B241" s="53">
        <v>80</v>
      </c>
      <c r="C241" s="54" t="s">
        <v>2366</v>
      </c>
      <c r="D241" s="53" t="s">
        <v>2367</v>
      </c>
      <c r="E241" s="53" t="s">
        <v>1522</v>
      </c>
      <c r="F241" s="54" t="s">
        <v>2365</v>
      </c>
    </row>
    <row r="242" spans="1:6" ht="18.399999999999999" customHeight="1" thickBot="1" x14ac:dyDescent="0.25">
      <c r="A242" s="52" t="s">
        <v>188</v>
      </c>
      <c r="B242" s="53">
        <v>80</v>
      </c>
      <c r="C242" s="54" t="s">
        <v>1528</v>
      </c>
      <c r="D242" s="53" t="s">
        <v>2368</v>
      </c>
      <c r="E242" s="53" t="s">
        <v>1522</v>
      </c>
      <c r="F242" s="54" t="s">
        <v>2369</v>
      </c>
    </row>
    <row r="243" spans="1:6" ht="18.399999999999999" customHeight="1" thickBot="1" x14ac:dyDescent="0.25">
      <c r="A243" s="52" t="s">
        <v>173</v>
      </c>
      <c r="B243" s="53">
        <v>8</v>
      </c>
      <c r="C243" s="54" t="s">
        <v>2370</v>
      </c>
      <c r="D243" s="53" t="s">
        <v>2371</v>
      </c>
      <c r="E243" s="53" t="s">
        <v>1052</v>
      </c>
      <c r="F243" s="54" t="s">
        <v>2286</v>
      </c>
    </row>
    <row r="244" spans="1:6" ht="18.399999999999999" customHeight="1" thickBot="1" x14ac:dyDescent="0.25">
      <c r="A244" s="52" t="s">
        <v>173</v>
      </c>
      <c r="B244" s="53">
        <v>8</v>
      </c>
      <c r="C244" s="54" t="s">
        <v>2372</v>
      </c>
      <c r="D244" s="53" t="s">
        <v>2373</v>
      </c>
      <c r="E244" s="53" t="s">
        <v>1052</v>
      </c>
      <c r="F244" s="54" t="s">
        <v>2286</v>
      </c>
    </row>
    <row r="245" spans="1:6" ht="18.399999999999999" customHeight="1" thickBot="1" x14ac:dyDescent="0.25">
      <c r="A245" s="52" t="s">
        <v>173</v>
      </c>
      <c r="B245" s="53">
        <v>8</v>
      </c>
      <c r="C245" s="54" t="s">
        <v>2374</v>
      </c>
      <c r="D245" s="53" t="s">
        <v>2375</v>
      </c>
      <c r="E245" s="53" t="s">
        <v>1052</v>
      </c>
      <c r="F245" s="54" t="s">
        <v>2376</v>
      </c>
    </row>
    <row r="246" spans="1:6" ht="18.399999999999999" customHeight="1" thickBot="1" x14ac:dyDescent="0.25">
      <c r="A246" s="52" t="s">
        <v>173</v>
      </c>
      <c r="B246" s="53">
        <v>8</v>
      </c>
      <c r="C246" s="54" t="s">
        <v>2377</v>
      </c>
      <c r="D246" s="53" t="s">
        <v>2378</v>
      </c>
      <c r="E246" s="53" t="s">
        <v>1052</v>
      </c>
      <c r="F246" s="54" t="s">
        <v>2376</v>
      </c>
    </row>
    <row r="247" spans="1:6" ht="18.399999999999999" customHeight="1" thickBot="1" x14ac:dyDescent="0.25">
      <c r="A247" s="52" t="s">
        <v>173</v>
      </c>
      <c r="B247" s="53">
        <v>8</v>
      </c>
      <c r="C247" s="54" t="s">
        <v>988</v>
      </c>
      <c r="D247" s="53" t="s">
        <v>2379</v>
      </c>
      <c r="E247" s="53" t="s">
        <v>1052</v>
      </c>
      <c r="F247" s="54" t="s">
        <v>2260</v>
      </c>
    </row>
    <row r="248" spans="1:6" ht="18.399999999999999" customHeight="1" thickBot="1" x14ac:dyDescent="0.25">
      <c r="A248" s="52" t="s">
        <v>173</v>
      </c>
      <c r="B248" s="53">
        <v>8</v>
      </c>
      <c r="C248" s="54" t="s">
        <v>990</v>
      </c>
      <c r="D248" s="53" t="s">
        <v>989</v>
      </c>
      <c r="E248" s="53" t="s">
        <v>1052</v>
      </c>
      <c r="F248" s="54" t="s">
        <v>2260</v>
      </c>
    </row>
    <row r="249" spans="1:6" ht="18.399999999999999" customHeight="1" thickBot="1" x14ac:dyDescent="0.25">
      <c r="A249" s="52" t="s">
        <v>173</v>
      </c>
      <c r="B249" s="53">
        <v>8</v>
      </c>
      <c r="C249" s="54" t="s">
        <v>992</v>
      </c>
      <c r="D249" s="53" t="s">
        <v>991</v>
      </c>
      <c r="E249" s="53" t="s">
        <v>1052</v>
      </c>
      <c r="F249" s="54" t="s">
        <v>2260</v>
      </c>
    </row>
    <row r="250" spans="1:6" ht="18.399999999999999" customHeight="1" thickBot="1" x14ac:dyDescent="0.25">
      <c r="A250" s="52" t="s">
        <v>173</v>
      </c>
      <c r="B250" s="53">
        <v>8</v>
      </c>
      <c r="C250" s="54" t="s">
        <v>796</v>
      </c>
      <c r="D250" s="53" t="s">
        <v>797</v>
      </c>
      <c r="E250" s="53" t="s">
        <v>1052</v>
      </c>
      <c r="F250" s="54" t="s">
        <v>2264</v>
      </c>
    </row>
    <row r="251" spans="1:6" ht="18.399999999999999" customHeight="1" thickBot="1" x14ac:dyDescent="0.25">
      <c r="A251" s="52" t="s">
        <v>173</v>
      </c>
      <c r="B251" s="53">
        <v>8</v>
      </c>
      <c r="C251" s="54" t="s">
        <v>1111</v>
      </c>
      <c r="D251" s="53" t="s">
        <v>1110</v>
      </c>
      <c r="E251" s="53" t="s">
        <v>1052</v>
      </c>
      <c r="F251" s="54" t="s">
        <v>2380</v>
      </c>
    </row>
    <row r="252" spans="1:6" ht="18.399999999999999" customHeight="1" thickBot="1" x14ac:dyDescent="0.25">
      <c r="A252" s="52" t="s">
        <v>173</v>
      </c>
      <c r="B252" s="53">
        <v>8</v>
      </c>
      <c r="C252" s="54" t="s">
        <v>1113</v>
      </c>
      <c r="D252" s="53" t="s">
        <v>1112</v>
      </c>
      <c r="E252" s="53" t="s">
        <v>1052</v>
      </c>
      <c r="F252" s="54" t="s">
        <v>2380</v>
      </c>
    </row>
    <row r="253" spans="1:6" ht="18.399999999999999" customHeight="1" thickBot="1" x14ac:dyDescent="0.25">
      <c r="A253" s="52" t="s">
        <v>173</v>
      </c>
      <c r="B253" s="53">
        <v>8</v>
      </c>
      <c r="C253" s="54" t="s">
        <v>1034</v>
      </c>
      <c r="D253" s="53" t="s">
        <v>1033</v>
      </c>
      <c r="E253" s="53" t="s">
        <v>1052</v>
      </c>
      <c r="F253" s="54" t="s">
        <v>2276</v>
      </c>
    </row>
    <row r="254" spans="1:6" ht="18.399999999999999" customHeight="1" thickBot="1" x14ac:dyDescent="0.25">
      <c r="A254" s="52" t="s">
        <v>173</v>
      </c>
      <c r="B254" s="53">
        <v>8</v>
      </c>
      <c r="C254" s="54" t="s">
        <v>1012</v>
      </c>
      <c r="D254" s="53" t="s">
        <v>1011</v>
      </c>
      <c r="E254" s="53" t="s">
        <v>1052</v>
      </c>
      <c r="F254" s="54" t="s">
        <v>2281</v>
      </c>
    </row>
    <row r="255" spans="1:6" ht="18.399999999999999" customHeight="1" thickBot="1" x14ac:dyDescent="0.25">
      <c r="A255" s="52" t="s">
        <v>173</v>
      </c>
      <c r="B255" s="53">
        <v>8</v>
      </c>
      <c r="C255" s="54" t="s">
        <v>2381</v>
      </c>
      <c r="D255" s="53" t="s">
        <v>2382</v>
      </c>
      <c r="E255" s="53" t="s">
        <v>1052</v>
      </c>
      <c r="F255" s="54" t="s">
        <v>2298</v>
      </c>
    </row>
    <row r="256" spans="1:6" ht="18.399999999999999" customHeight="1" thickBot="1" x14ac:dyDescent="0.25">
      <c r="A256" s="52" t="s">
        <v>173</v>
      </c>
      <c r="B256" s="53">
        <v>8</v>
      </c>
      <c r="C256" s="54" t="s">
        <v>898</v>
      </c>
      <c r="D256" s="53" t="s">
        <v>897</v>
      </c>
      <c r="E256" s="53" t="s">
        <v>1052</v>
      </c>
      <c r="F256" s="54" t="s">
        <v>2301</v>
      </c>
    </row>
    <row r="257" spans="1:6" ht="18.399999999999999" customHeight="1" thickBot="1" x14ac:dyDescent="0.25">
      <c r="A257" s="52" t="s">
        <v>173</v>
      </c>
      <c r="B257" s="53">
        <v>8</v>
      </c>
      <c r="C257" s="54" t="s">
        <v>888</v>
      </c>
      <c r="D257" s="53" t="s">
        <v>887</v>
      </c>
      <c r="E257" s="53" t="s">
        <v>1052</v>
      </c>
      <c r="F257" s="54" t="s">
        <v>2302</v>
      </c>
    </row>
    <row r="258" spans="1:6" ht="18.399999999999999" customHeight="1" thickBot="1" x14ac:dyDescent="0.25">
      <c r="A258" s="52" t="s">
        <v>173</v>
      </c>
      <c r="B258" s="53">
        <v>8</v>
      </c>
      <c r="C258" s="54" t="s">
        <v>2383</v>
      </c>
      <c r="D258" s="53" t="s">
        <v>2384</v>
      </c>
      <c r="E258" s="53" t="s">
        <v>1052</v>
      </c>
      <c r="F258" s="54" t="s">
        <v>2302</v>
      </c>
    </row>
    <row r="259" spans="1:6" ht="18.399999999999999" customHeight="1" thickBot="1" x14ac:dyDescent="0.25">
      <c r="A259" s="52" t="s">
        <v>173</v>
      </c>
      <c r="B259" s="53">
        <v>8</v>
      </c>
      <c r="C259" s="54" t="s">
        <v>2385</v>
      </c>
      <c r="D259" s="53" t="s">
        <v>2386</v>
      </c>
      <c r="E259" s="53" t="s">
        <v>1052</v>
      </c>
      <c r="F259" s="54" t="s">
        <v>2302</v>
      </c>
    </row>
    <row r="260" spans="1:6" ht="18.399999999999999" customHeight="1" thickBot="1" x14ac:dyDescent="0.25">
      <c r="A260" s="52" t="s">
        <v>173</v>
      </c>
      <c r="B260" s="53">
        <v>8</v>
      </c>
      <c r="C260" s="54" t="s">
        <v>878</v>
      </c>
      <c r="D260" s="53" t="s">
        <v>877</v>
      </c>
      <c r="E260" s="53" t="s">
        <v>1052</v>
      </c>
      <c r="F260" s="54" t="s">
        <v>2387</v>
      </c>
    </row>
    <row r="261" spans="1:6" ht="18.399999999999999" customHeight="1" thickBot="1" x14ac:dyDescent="0.25">
      <c r="A261" s="52" t="s">
        <v>173</v>
      </c>
      <c r="B261" s="53">
        <v>8</v>
      </c>
      <c r="C261" s="54" t="s">
        <v>936</v>
      </c>
      <c r="D261" s="53" t="s">
        <v>935</v>
      </c>
      <c r="E261" s="53" t="s">
        <v>1052</v>
      </c>
      <c r="F261" s="54" t="s">
        <v>2387</v>
      </c>
    </row>
    <row r="262" spans="1:6" ht="18.399999999999999" customHeight="1" thickBot="1" x14ac:dyDescent="0.25">
      <c r="A262" s="52" t="s">
        <v>173</v>
      </c>
      <c r="B262" s="53">
        <v>8</v>
      </c>
      <c r="C262" s="54" t="s">
        <v>2388</v>
      </c>
      <c r="D262" s="53" t="s">
        <v>2389</v>
      </c>
      <c r="E262" s="53" t="s">
        <v>1052</v>
      </c>
      <c r="F262" s="54" t="s">
        <v>2390</v>
      </c>
    </row>
    <row r="263" spans="1:6" ht="18.399999999999999" customHeight="1" thickBot="1" x14ac:dyDescent="0.25">
      <c r="A263" s="52" t="s">
        <v>3286</v>
      </c>
      <c r="B263" s="53">
        <v>78</v>
      </c>
      <c r="C263" s="54" t="s">
        <v>1165</v>
      </c>
      <c r="D263" s="53" t="s">
        <v>1164</v>
      </c>
      <c r="E263" s="53" t="s">
        <v>642</v>
      </c>
      <c r="F263" s="54" t="s">
        <v>2391</v>
      </c>
    </row>
    <row r="264" spans="1:6" ht="18.399999999999999" customHeight="1" thickBot="1" x14ac:dyDescent="0.25">
      <c r="A264" s="52" t="s">
        <v>3286</v>
      </c>
      <c r="B264" s="53">
        <v>78</v>
      </c>
      <c r="C264" s="54" t="s">
        <v>1167</v>
      </c>
      <c r="D264" s="53" t="s">
        <v>1166</v>
      </c>
      <c r="E264" s="53" t="s">
        <v>642</v>
      </c>
      <c r="F264" s="54" t="s">
        <v>2391</v>
      </c>
    </row>
    <row r="265" spans="1:6" ht="18.399999999999999" customHeight="1" thickBot="1" x14ac:dyDescent="0.25">
      <c r="A265" s="52" t="s">
        <v>3286</v>
      </c>
      <c r="B265" s="53">
        <v>78</v>
      </c>
      <c r="C265" s="54" t="s">
        <v>1298</v>
      </c>
      <c r="D265" s="53" t="s">
        <v>1297</v>
      </c>
      <c r="E265" s="53" t="s">
        <v>1052</v>
      </c>
      <c r="F265" s="54" t="s">
        <v>2392</v>
      </c>
    </row>
    <row r="266" spans="1:6" ht="18.399999999999999" customHeight="1" thickBot="1" x14ac:dyDescent="0.25">
      <c r="A266" s="52" t="s">
        <v>3286</v>
      </c>
      <c r="B266" s="53">
        <v>78</v>
      </c>
      <c r="C266" s="54" t="s">
        <v>1301</v>
      </c>
      <c r="D266" s="53" t="s">
        <v>1300</v>
      </c>
      <c r="E266" s="53" t="s">
        <v>1052</v>
      </c>
      <c r="F266" s="54" t="s">
        <v>2392</v>
      </c>
    </row>
    <row r="267" spans="1:6" ht="18.399999999999999" customHeight="1" thickBot="1" x14ac:dyDescent="0.25">
      <c r="A267" s="52" t="s">
        <v>3286</v>
      </c>
      <c r="B267" s="53">
        <v>78</v>
      </c>
      <c r="C267" s="54" t="s">
        <v>1303</v>
      </c>
      <c r="D267" s="53" t="s">
        <v>1302</v>
      </c>
      <c r="E267" s="53" t="s">
        <v>1052</v>
      </c>
      <c r="F267" s="54" t="s">
        <v>2392</v>
      </c>
    </row>
    <row r="268" spans="1:6" ht="18.399999999999999" customHeight="1" thickBot="1" x14ac:dyDescent="0.25">
      <c r="A268" s="52" t="s">
        <v>3286</v>
      </c>
      <c r="B268" s="53">
        <v>78</v>
      </c>
      <c r="C268" s="54" t="s">
        <v>2393</v>
      </c>
      <c r="D268" s="53" t="s">
        <v>2394</v>
      </c>
      <c r="E268" s="53" t="s">
        <v>1052</v>
      </c>
      <c r="F268" s="54" t="s">
        <v>2392</v>
      </c>
    </row>
    <row r="269" spans="1:6" ht="18.399999999999999" customHeight="1" thickBot="1" x14ac:dyDescent="0.25">
      <c r="A269" s="52" t="s">
        <v>3286</v>
      </c>
      <c r="B269" s="53">
        <v>78</v>
      </c>
      <c r="C269" s="54" t="s">
        <v>2395</v>
      </c>
      <c r="D269" s="53" t="s">
        <v>2396</v>
      </c>
      <c r="E269" s="53" t="s">
        <v>1052</v>
      </c>
      <c r="F269" s="54" t="s">
        <v>2392</v>
      </c>
    </row>
    <row r="270" spans="1:6" ht="18.399999999999999" customHeight="1" thickBot="1" x14ac:dyDescent="0.25">
      <c r="A270" s="52" t="s">
        <v>3286</v>
      </c>
      <c r="B270" s="53">
        <v>78</v>
      </c>
      <c r="C270" s="54" t="s">
        <v>2397</v>
      </c>
      <c r="D270" s="53" t="s">
        <v>2398</v>
      </c>
      <c r="E270" s="53" t="s">
        <v>1052</v>
      </c>
      <c r="F270" s="54" t="s">
        <v>2399</v>
      </c>
    </row>
    <row r="271" spans="1:6" ht="18.399999999999999" customHeight="1" thickBot="1" x14ac:dyDescent="0.25">
      <c r="A271" s="52" t="s">
        <v>3286</v>
      </c>
      <c r="B271" s="53">
        <v>78</v>
      </c>
      <c r="C271" s="54" t="s">
        <v>1305</v>
      </c>
      <c r="D271" s="53" t="s">
        <v>2400</v>
      </c>
      <c r="E271" s="53" t="s">
        <v>1052</v>
      </c>
      <c r="F271" s="54" t="s">
        <v>2401</v>
      </c>
    </row>
    <row r="272" spans="1:6" ht="18.399999999999999" customHeight="1" thickBot="1" x14ac:dyDescent="0.25">
      <c r="A272" s="52" t="s">
        <v>3286</v>
      </c>
      <c r="B272" s="53">
        <v>78</v>
      </c>
      <c r="C272" s="54" t="s">
        <v>1307</v>
      </c>
      <c r="D272" s="53" t="s">
        <v>1306</v>
      </c>
      <c r="E272" s="53" t="s">
        <v>1052</v>
      </c>
      <c r="F272" s="54" t="s">
        <v>2401</v>
      </c>
    </row>
    <row r="273" spans="1:6" ht="18.399999999999999" customHeight="1" thickBot="1" x14ac:dyDescent="0.25">
      <c r="A273" s="52" t="s">
        <v>3286</v>
      </c>
      <c r="B273" s="53">
        <v>78</v>
      </c>
      <c r="C273" s="54" t="s">
        <v>1309</v>
      </c>
      <c r="D273" s="53" t="s">
        <v>1308</v>
      </c>
      <c r="E273" s="53" t="s">
        <v>1052</v>
      </c>
      <c r="F273" s="54" t="s">
        <v>2401</v>
      </c>
    </row>
    <row r="274" spans="1:6" ht="18.399999999999999" customHeight="1" thickBot="1" x14ac:dyDescent="0.25">
      <c r="A274" s="52" t="s">
        <v>3286</v>
      </c>
      <c r="B274" s="53">
        <v>78</v>
      </c>
      <c r="C274" s="54" t="s">
        <v>2402</v>
      </c>
      <c r="D274" s="53" t="s">
        <v>1775</v>
      </c>
      <c r="E274" s="53" t="s">
        <v>621</v>
      </c>
      <c r="F274" s="54" t="s">
        <v>2403</v>
      </c>
    </row>
    <row r="275" spans="1:6" ht="18.399999999999999" customHeight="1" thickBot="1" x14ac:dyDescent="0.25">
      <c r="A275" s="52" t="s">
        <v>3286</v>
      </c>
      <c r="B275" s="53">
        <v>78</v>
      </c>
      <c r="C275" s="54" t="s">
        <v>2404</v>
      </c>
      <c r="D275" s="53" t="s">
        <v>1784</v>
      </c>
      <c r="E275" s="53" t="s">
        <v>621</v>
      </c>
      <c r="F275" s="54" t="s">
        <v>2403</v>
      </c>
    </row>
    <row r="276" spans="1:6" ht="18.399999999999999" customHeight="1" thickBot="1" x14ac:dyDescent="0.25">
      <c r="A276" s="52" t="s">
        <v>3286</v>
      </c>
      <c r="B276" s="53">
        <v>78</v>
      </c>
      <c r="C276" s="54" t="s">
        <v>2405</v>
      </c>
      <c r="D276" s="53" t="s">
        <v>1786</v>
      </c>
      <c r="E276" s="53" t="s">
        <v>621</v>
      </c>
      <c r="F276" s="54" t="s">
        <v>2403</v>
      </c>
    </row>
    <row r="277" spans="1:6" ht="18.399999999999999" customHeight="1" thickBot="1" x14ac:dyDescent="0.25">
      <c r="A277" s="52" t="s">
        <v>3286</v>
      </c>
      <c r="B277" s="53">
        <v>78</v>
      </c>
      <c r="C277" s="54" t="s">
        <v>2406</v>
      </c>
      <c r="D277" s="53" t="s">
        <v>1788</v>
      </c>
      <c r="E277" s="53" t="s">
        <v>621</v>
      </c>
      <c r="F277" s="54" t="s">
        <v>2403</v>
      </c>
    </row>
    <row r="278" spans="1:6" ht="18.399999999999999" customHeight="1" thickBot="1" x14ac:dyDescent="0.25">
      <c r="A278" s="52" t="s">
        <v>3286</v>
      </c>
      <c r="B278" s="53">
        <v>78</v>
      </c>
      <c r="C278" s="54" t="s">
        <v>2407</v>
      </c>
      <c r="D278" s="53" t="s">
        <v>1794</v>
      </c>
      <c r="E278" s="53" t="s">
        <v>621</v>
      </c>
      <c r="F278" s="54" t="s">
        <v>2403</v>
      </c>
    </row>
    <row r="279" spans="1:6" ht="18.399999999999999" customHeight="1" thickBot="1" x14ac:dyDescent="0.25">
      <c r="A279" s="52" t="s">
        <v>3286</v>
      </c>
      <c r="B279" s="53">
        <v>78</v>
      </c>
      <c r="C279" s="54" t="s">
        <v>2408</v>
      </c>
      <c r="D279" s="53" t="s">
        <v>1772</v>
      </c>
      <c r="E279" s="53" t="s">
        <v>621</v>
      </c>
      <c r="F279" s="54" t="s">
        <v>2409</v>
      </c>
    </row>
    <row r="280" spans="1:6" ht="18.399999999999999" customHeight="1" thickBot="1" x14ac:dyDescent="0.25">
      <c r="A280" s="52" t="s">
        <v>3286</v>
      </c>
      <c r="B280" s="53">
        <v>78</v>
      </c>
      <c r="C280" s="54" t="s">
        <v>2410</v>
      </c>
      <c r="D280" s="53" t="s">
        <v>1790</v>
      </c>
      <c r="E280" s="53" t="s">
        <v>621</v>
      </c>
      <c r="F280" s="54" t="s">
        <v>2409</v>
      </c>
    </row>
    <row r="281" spans="1:6" ht="18.399999999999999" customHeight="1" thickBot="1" x14ac:dyDescent="0.25">
      <c r="A281" s="52" t="s">
        <v>3286</v>
      </c>
      <c r="B281" s="53">
        <v>78</v>
      </c>
      <c r="C281" s="54" t="s">
        <v>2411</v>
      </c>
      <c r="D281" s="53" t="s">
        <v>1792</v>
      </c>
      <c r="E281" s="53" t="s">
        <v>621</v>
      </c>
      <c r="F281" s="54" t="s">
        <v>2409</v>
      </c>
    </row>
    <row r="282" spans="1:6" ht="18.399999999999999" customHeight="1" thickBot="1" x14ac:dyDescent="0.25">
      <c r="A282" s="52" t="s">
        <v>3286</v>
      </c>
      <c r="B282" s="53">
        <v>78</v>
      </c>
      <c r="C282" s="54" t="s">
        <v>2412</v>
      </c>
      <c r="D282" s="53" t="s">
        <v>1798</v>
      </c>
      <c r="E282" s="53" t="s">
        <v>621</v>
      </c>
      <c r="F282" s="54" t="s">
        <v>2409</v>
      </c>
    </row>
    <row r="283" spans="1:6" ht="18.399999999999999" customHeight="1" thickBot="1" x14ac:dyDescent="0.25">
      <c r="A283" s="52" t="s">
        <v>3223</v>
      </c>
      <c r="B283" s="53">
        <v>78</v>
      </c>
      <c r="C283" s="54" t="s">
        <v>843</v>
      </c>
      <c r="D283" s="53" t="s">
        <v>842</v>
      </c>
      <c r="E283" s="53" t="s">
        <v>1052</v>
      </c>
      <c r="F283" s="54" t="s">
        <v>2413</v>
      </c>
    </row>
    <row r="284" spans="1:6" ht="18.399999999999999" customHeight="1" thickBot="1" x14ac:dyDescent="0.25">
      <c r="A284" s="52" t="s">
        <v>3223</v>
      </c>
      <c r="B284" s="53">
        <v>78</v>
      </c>
      <c r="C284" s="54" t="s">
        <v>2414</v>
      </c>
      <c r="D284" s="53" t="s">
        <v>2415</v>
      </c>
      <c r="E284" s="53" t="s">
        <v>1052</v>
      </c>
      <c r="F284" s="54" t="s">
        <v>2413</v>
      </c>
    </row>
    <row r="285" spans="1:6" ht="18.399999999999999" customHeight="1" thickBot="1" x14ac:dyDescent="0.25">
      <c r="A285" s="52" t="s">
        <v>3223</v>
      </c>
      <c r="B285" s="53">
        <v>78</v>
      </c>
      <c r="C285" s="54" t="s">
        <v>2416</v>
      </c>
      <c r="D285" s="53" t="s">
        <v>2417</v>
      </c>
      <c r="E285" s="53" t="s">
        <v>1052</v>
      </c>
      <c r="F285" s="54" t="s">
        <v>2413</v>
      </c>
    </row>
    <row r="286" spans="1:6" ht="18.399999999999999" customHeight="1" thickBot="1" x14ac:dyDescent="0.25">
      <c r="A286" s="52" t="s">
        <v>3223</v>
      </c>
      <c r="B286" s="53">
        <v>78</v>
      </c>
      <c r="C286" s="54" t="s">
        <v>845</v>
      </c>
      <c r="D286" s="53" t="s">
        <v>844</v>
      </c>
      <c r="E286" s="53" t="s">
        <v>1052</v>
      </c>
      <c r="F286" s="54" t="s">
        <v>2418</v>
      </c>
    </row>
    <row r="287" spans="1:6" ht="18.399999999999999" customHeight="1" thickBot="1" x14ac:dyDescent="0.25">
      <c r="A287" s="52" t="s">
        <v>3223</v>
      </c>
      <c r="B287" s="53">
        <v>78</v>
      </c>
      <c r="C287" s="54" t="s">
        <v>847</v>
      </c>
      <c r="D287" s="53" t="s">
        <v>2419</v>
      </c>
      <c r="E287" s="53" t="s">
        <v>1052</v>
      </c>
      <c r="F287" s="54" t="s">
        <v>2418</v>
      </c>
    </row>
    <row r="288" spans="1:6" ht="18.399999999999999" customHeight="1" thickBot="1" x14ac:dyDescent="0.25">
      <c r="A288" s="52" t="s">
        <v>3223</v>
      </c>
      <c r="B288" s="53">
        <v>78</v>
      </c>
      <c r="C288" s="54" t="s">
        <v>2420</v>
      </c>
      <c r="D288" s="53" t="s">
        <v>2421</v>
      </c>
      <c r="E288" s="53" t="s">
        <v>1052</v>
      </c>
      <c r="F288" s="54" t="s">
        <v>2418</v>
      </c>
    </row>
    <row r="289" spans="1:6" ht="18.399999999999999" customHeight="1" thickBot="1" x14ac:dyDescent="0.25">
      <c r="A289" s="52" t="s">
        <v>3223</v>
      </c>
      <c r="B289" s="53">
        <v>78</v>
      </c>
      <c r="C289" s="54" t="s">
        <v>952</v>
      </c>
      <c r="D289" s="53" t="s">
        <v>951</v>
      </c>
      <c r="E289" s="53" t="s">
        <v>1052</v>
      </c>
      <c r="F289" s="54" t="s">
        <v>2418</v>
      </c>
    </row>
    <row r="290" spans="1:6" ht="18.399999999999999" customHeight="1" thickBot="1" x14ac:dyDescent="0.25">
      <c r="A290" s="52" t="s">
        <v>3223</v>
      </c>
      <c r="B290" s="53">
        <v>78</v>
      </c>
      <c r="C290" s="54" t="s">
        <v>954</v>
      </c>
      <c r="D290" s="53" t="s">
        <v>953</v>
      </c>
      <c r="E290" s="53" t="s">
        <v>1052</v>
      </c>
      <c r="F290" s="54" t="s">
        <v>2418</v>
      </c>
    </row>
    <row r="291" spans="1:6" ht="18.399999999999999" customHeight="1" thickBot="1" x14ac:dyDescent="0.25">
      <c r="A291" s="52" t="s">
        <v>3223</v>
      </c>
      <c r="B291" s="53">
        <v>78</v>
      </c>
      <c r="C291" s="54" t="s">
        <v>2422</v>
      </c>
      <c r="D291" s="53" t="s">
        <v>2423</v>
      </c>
      <c r="E291" s="53" t="s">
        <v>1052</v>
      </c>
      <c r="F291" s="54" t="s">
        <v>2418</v>
      </c>
    </row>
    <row r="292" spans="1:6" ht="18.399999999999999" customHeight="1" thickBot="1" x14ac:dyDescent="0.25">
      <c r="A292" s="52" t="s">
        <v>3223</v>
      </c>
      <c r="B292" s="53">
        <v>78</v>
      </c>
      <c r="C292" s="54" t="s">
        <v>2424</v>
      </c>
      <c r="D292" s="53" t="s">
        <v>2425</v>
      </c>
      <c r="E292" s="53" t="s">
        <v>1052</v>
      </c>
      <c r="F292" s="54" t="s">
        <v>2426</v>
      </c>
    </row>
    <row r="293" spans="1:6" ht="18.399999999999999" customHeight="1" thickBot="1" x14ac:dyDescent="0.25">
      <c r="A293" s="52" t="s">
        <v>3223</v>
      </c>
      <c r="B293" s="53">
        <v>78</v>
      </c>
      <c r="C293" s="54" t="s">
        <v>956</v>
      </c>
      <c r="D293" s="53" t="s">
        <v>955</v>
      </c>
      <c r="E293" s="53" t="s">
        <v>1052</v>
      </c>
      <c r="F293" s="54" t="s">
        <v>2427</v>
      </c>
    </row>
    <row r="294" spans="1:6" ht="18.399999999999999" customHeight="1" thickBot="1" x14ac:dyDescent="0.25">
      <c r="A294" s="52" t="s">
        <v>3223</v>
      </c>
      <c r="B294" s="53">
        <v>78</v>
      </c>
      <c r="C294" s="54" t="s">
        <v>855</v>
      </c>
      <c r="D294" s="53" t="s">
        <v>854</v>
      </c>
      <c r="E294" s="53" t="s">
        <v>1052</v>
      </c>
      <c r="F294" s="54" t="s">
        <v>2428</v>
      </c>
    </row>
    <row r="295" spans="1:6" ht="18.399999999999999" customHeight="1" thickBot="1" x14ac:dyDescent="0.25">
      <c r="A295" s="52" t="s">
        <v>3223</v>
      </c>
      <c r="B295" s="53">
        <v>78</v>
      </c>
      <c r="C295" s="54" t="s">
        <v>946</v>
      </c>
      <c r="D295" s="53" t="s">
        <v>945</v>
      </c>
      <c r="E295" s="53" t="s">
        <v>1052</v>
      </c>
      <c r="F295" s="54" t="s">
        <v>2428</v>
      </c>
    </row>
    <row r="296" spans="1:6" ht="18.399999999999999" customHeight="1" thickBot="1" x14ac:dyDescent="0.25">
      <c r="A296" s="52" t="s">
        <v>3223</v>
      </c>
      <c r="B296" s="53">
        <v>78</v>
      </c>
      <c r="C296" s="54" t="s">
        <v>948</v>
      </c>
      <c r="D296" s="53" t="s">
        <v>947</v>
      </c>
      <c r="E296" s="53" t="s">
        <v>1052</v>
      </c>
      <c r="F296" s="54" t="s">
        <v>2428</v>
      </c>
    </row>
    <row r="297" spans="1:6" ht="18.399999999999999" customHeight="1" thickBot="1" x14ac:dyDescent="0.25">
      <c r="A297" s="52" t="s">
        <v>3223</v>
      </c>
      <c r="B297" s="53">
        <v>78</v>
      </c>
      <c r="C297" s="54" t="s">
        <v>849</v>
      </c>
      <c r="D297" s="53" t="s">
        <v>848</v>
      </c>
      <c r="E297" s="53" t="s">
        <v>1052</v>
      </c>
      <c r="F297" s="54" t="s">
        <v>2429</v>
      </c>
    </row>
    <row r="298" spans="1:6" ht="18.399999999999999" customHeight="1" thickBot="1" x14ac:dyDescent="0.25">
      <c r="A298" s="52" t="s">
        <v>3223</v>
      </c>
      <c r="B298" s="53">
        <v>78</v>
      </c>
      <c r="C298" s="54" t="s">
        <v>2430</v>
      </c>
      <c r="D298" s="53" t="s">
        <v>2431</v>
      </c>
      <c r="E298" s="53" t="s">
        <v>1052</v>
      </c>
      <c r="F298" s="54" t="s">
        <v>2432</v>
      </c>
    </row>
    <row r="299" spans="1:6" ht="18.399999999999999" customHeight="1" thickBot="1" x14ac:dyDescent="0.25">
      <c r="A299" s="52" t="s">
        <v>3223</v>
      </c>
      <c r="B299" s="53">
        <v>78</v>
      </c>
      <c r="C299" s="54" t="s">
        <v>1595</v>
      </c>
      <c r="D299" s="53" t="s">
        <v>2433</v>
      </c>
      <c r="E299" s="53" t="s">
        <v>1052</v>
      </c>
      <c r="F299" s="54" t="s">
        <v>2434</v>
      </c>
    </row>
    <row r="300" spans="1:6" ht="18.399999999999999" customHeight="1" thickBot="1" x14ac:dyDescent="0.25">
      <c r="A300" s="52" t="s">
        <v>3223</v>
      </c>
      <c r="B300" s="53">
        <v>78</v>
      </c>
      <c r="C300" s="54" t="s">
        <v>808</v>
      </c>
      <c r="D300" s="53" t="s">
        <v>2435</v>
      </c>
      <c r="E300" s="53" t="s">
        <v>1052</v>
      </c>
      <c r="F300" s="54" t="s">
        <v>2084</v>
      </c>
    </row>
    <row r="301" spans="1:6" ht="18.399999999999999" customHeight="1" thickBot="1" x14ac:dyDescent="0.25">
      <c r="A301" s="52" t="s">
        <v>3223</v>
      </c>
      <c r="B301" s="53">
        <v>78</v>
      </c>
      <c r="C301" s="54" t="s">
        <v>810</v>
      </c>
      <c r="D301" s="53" t="s">
        <v>811</v>
      </c>
      <c r="E301" s="53" t="s">
        <v>1052</v>
      </c>
      <c r="F301" s="54" t="s">
        <v>2084</v>
      </c>
    </row>
    <row r="302" spans="1:6" ht="18.399999999999999" customHeight="1" thickBot="1" x14ac:dyDescent="0.25">
      <c r="A302" s="52" t="s">
        <v>3223</v>
      </c>
      <c r="B302" s="53">
        <v>78</v>
      </c>
      <c r="C302" s="54" t="s">
        <v>794</v>
      </c>
      <c r="D302" s="53" t="s">
        <v>795</v>
      </c>
      <c r="E302" s="53" t="s">
        <v>1052</v>
      </c>
      <c r="F302" s="54" t="s">
        <v>2436</v>
      </c>
    </row>
    <row r="303" spans="1:6" ht="18.399999999999999" customHeight="1" thickBot="1" x14ac:dyDescent="0.25">
      <c r="A303" s="52" t="s">
        <v>3223</v>
      </c>
      <c r="B303" s="53">
        <v>78</v>
      </c>
      <c r="C303" s="54" t="s">
        <v>2437</v>
      </c>
      <c r="D303" s="53" t="s">
        <v>2438</v>
      </c>
      <c r="E303" s="53" t="s">
        <v>1052</v>
      </c>
      <c r="F303" s="54" t="s">
        <v>2439</v>
      </c>
    </row>
    <row r="304" spans="1:6" ht="18.399999999999999" customHeight="1" thickBot="1" x14ac:dyDescent="0.25">
      <c r="A304" s="52" t="s">
        <v>3224</v>
      </c>
      <c r="B304" s="53">
        <v>64</v>
      </c>
      <c r="C304" s="54" t="s">
        <v>1180</v>
      </c>
      <c r="D304" s="53" t="s">
        <v>1179</v>
      </c>
      <c r="E304" s="53" t="s">
        <v>642</v>
      </c>
      <c r="F304" s="54" t="s">
        <v>2440</v>
      </c>
    </row>
    <row r="305" spans="1:6" ht="18.399999999999999" customHeight="1" thickBot="1" x14ac:dyDescent="0.25">
      <c r="A305" s="52" t="s">
        <v>3224</v>
      </c>
      <c r="B305" s="53">
        <v>64</v>
      </c>
      <c r="C305" s="54" t="s">
        <v>1182</v>
      </c>
      <c r="D305" s="53" t="s">
        <v>1181</v>
      </c>
      <c r="E305" s="53" t="s">
        <v>642</v>
      </c>
      <c r="F305" s="54" t="s">
        <v>2441</v>
      </c>
    </row>
    <row r="306" spans="1:6" ht="18.399999999999999" customHeight="1" thickBot="1" x14ac:dyDescent="0.25">
      <c r="A306" s="52" t="s">
        <v>3224</v>
      </c>
      <c r="B306" s="53">
        <v>64</v>
      </c>
      <c r="C306" s="54" t="s">
        <v>2442</v>
      </c>
      <c r="D306" s="53" t="s">
        <v>2443</v>
      </c>
      <c r="E306" s="53" t="s">
        <v>642</v>
      </c>
      <c r="F306" s="54" t="s">
        <v>2441</v>
      </c>
    </row>
    <row r="307" spans="1:6" ht="18.399999999999999" customHeight="1" thickBot="1" x14ac:dyDescent="0.25">
      <c r="A307" s="52" t="s">
        <v>150</v>
      </c>
      <c r="B307" s="53">
        <v>70</v>
      </c>
      <c r="C307" s="54" t="s">
        <v>2444</v>
      </c>
      <c r="D307" s="53" t="s">
        <v>2445</v>
      </c>
      <c r="E307" s="53" t="s">
        <v>415</v>
      </c>
      <c r="F307" s="54" t="s">
        <v>2446</v>
      </c>
    </row>
    <row r="308" spans="1:6" ht="18.399999999999999" customHeight="1" thickBot="1" x14ac:dyDescent="0.25">
      <c r="A308" s="52" t="s">
        <v>150</v>
      </c>
      <c r="B308" s="53">
        <v>70</v>
      </c>
      <c r="C308" s="54" t="s">
        <v>2447</v>
      </c>
      <c r="D308" s="53" t="s">
        <v>2448</v>
      </c>
      <c r="E308" s="53" t="s">
        <v>415</v>
      </c>
      <c r="F308" s="54" t="s">
        <v>2446</v>
      </c>
    </row>
    <row r="309" spans="1:6" ht="18.399999999999999" customHeight="1" thickBot="1" x14ac:dyDescent="0.25">
      <c r="A309" s="52" t="s">
        <v>150</v>
      </c>
      <c r="B309" s="53">
        <v>70</v>
      </c>
      <c r="C309" s="54" t="s">
        <v>2449</v>
      </c>
      <c r="D309" s="53" t="s">
        <v>2450</v>
      </c>
      <c r="E309" s="53" t="s">
        <v>415</v>
      </c>
      <c r="F309" s="54" t="s">
        <v>2446</v>
      </c>
    </row>
    <row r="310" spans="1:6" ht="18.399999999999999" customHeight="1" thickBot="1" x14ac:dyDescent="0.25">
      <c r="A310" s="52" t="s">
        <v>150</v>
      </c>
      <c r="B310" s="53">
        <v>70</v>
      </c>
      <c r="C310" s="54" t="s">
        <v>1358</v>
      </c>
      <c r="D310" s="53" t="s">
        <v>1357</v>
      </c>
      <c r="E310" s="53" t="s">
        <v>415</v>
      </c>
      <c r="F310" s="54" t="s">
        <v>2451</v>
      </c>
    </row>
    <row r="311" spans="1:6" ht="18.399999999999999" customHeight="1" thickBot="1" x14ac:dyDescent="0.25">
      <c r="A311" s="52" t="s">
        <v>150</v>
      </c>
      <c r="B311" s="53">
        <v>70</v>
      </c>
      <c r="C311" s="54" t="s">
        <v>1360</v>
      </c>
      <c r="D311" s="53" t="s">
        <v>1359</v>
      </c>
      <c r="E311" s="53" t="s">
        <v>415</v>
      </c>
      <c r="F311" s="54" t="s">
        <v>2451</v>
      </c>
    </row>
    <row r="312" spans="1:6" ht="18.399999999999999" customHeight="1" thickBot="1" x14ac:dyDescent="0.25">
      <c r="A312" s="52" t="s">
        <v>150</v>
      </c>
      <c r="B312" s="53">
        <v>70</v>
      </c>
      <c r="C312" s="54" t="s">
        <v>1362</v>
      </c>
      <c r="D312" s="53" t="s">
        <v>1361</v>
      </c>
      <c r="E312" s="53" t="s">
        <v>415</v>
      </c>
      <c r="F312" s="54" t="s">
        <v>2451</v>
      </c>
    </row>
    <row r="313" spans="1:6" ht="18.399999999999999" customHeight="1" thickBot="1" x14ac:dyDescent="0.25">
      <c r="A313" s="52" t="s">
        <v>150</v>
      </c>
      <c r="B313" s="53">
        <v>70</v>
      </c>
      <c r="C313" s="54" t="s">
        <v>2452</v>
      </c>
      <c r="D313" s="53" t="s">
        <v>2453</v>
      </c>
      <c r="E313" s="53" t="s">
        <v>415</v>
      </c>
      <c r="F313" s="54" t="s">
        <v>2451</v>
      </c>
    </row>
    <row r="314" spans="1:6" ht="18.399999999999999" customHeight="1" thickBot="1" x14ac:dyDescent="0.25">
      <c r="A314" s="52" t="s">
        <v>3283</v>
      </c>
      <c r="B314" s="53">
        <v>69</v>
      </c>
      <c r="C314" s="54" t="s">
        <v>1507</v>
      </c>
      <c r="D314" s="53" t="s">
        <v>2454</v>
      </c>
      <c r="E314" s="53" t="s">
        <v>360</v>
      </c>
      <c r="F314" s="54" t="s">
        <v>2455</v>
      </c>
    </row>
    <row r="315" spans="1:6" ht="18.399999999999999" customHeight="1" thickBot="1" x14ac:dyDescent="0.25">
      <c r="A315" s="52" t="s">
        <v>3283</v>
      </c>
      <c r="B315" s="53">
        <v>69</v>
      </c>
      <c r="C315" s="54" t="s">
        <v>2456</v>
      </c>
      <c r="D315" s="53" t="s">
        <v>2457</v>
      </c>
      <c r="E315" s="53" t="s">
        <v>360</v>
      </c>
      <c r="F315" s="54" t="s">
        <v>2455</v>
      </c>
    </row>
    <row r="316" spans="1:6" ht="18.399999999999999" customHeight="1" thickBot="1" x14ac:dyDescent="0.25">
      <c r="A316" s="52" t="s">
        <v>3283</v>
      </c>
      <c r="B316" s="53">
        <v>69</v>
      </c>
      <c r="C316" s="54" t="s">
        <v>2458</v>
      </c>
      <c r="D316" s="53" t="s">
        <v>2459</v>
      </c>
      <c r="E316" s="53" t="s">
        <v>360</v>
      </c>
      <c r="F316" s="54" t="s">
        <v>2455</v>
      </c>
    </row>
    <row r="317" spans="1:6" ht="18.399999999999999" customHeight="1" thickBot="1" x14ac:dyDescent="0.25">
      <c r="A317" s="52" t="s">
        <v>3283</v>
      </c>
      <c r="B317" s="53">
        <v>69</v>
      </c>
      <c r="C317" s="54" t="s">
        <v>2460</v>
      </c>
      <c r="D317" s="53" t="s">
        <v>2461</v>
      </c>
      <c r="E317" s="53" t="s">
        <v>360</v>
      </c>
      <c r="F317" s="54" t="s">
        <v>2455</v>
      </c>
    </row>
    <row r="318" spans="1:6" ht="18.399999999999999" customHeight="1" thickBot="1" x14ac:dyDescent="0.25">
      <c r="A318" s="52" t="s">
        <v>3225</v>
      </c>
      <c r="B318" s="53">
        <v>40</v>
      </c>
      <c r="C318" s="54" t="s">
        <v>2462</v>
      </c>
      <c r="D318" s="53" t="s">
        <v>2463</v>
      </c>
      <c r="E318" s="53" t="s">
        <v>343</v>
      </c>
      <c r="F318" s="54" t="s">
        <v>2464</v>
      </c>
    </row>
    <row r="319" spans="1:6" ht="18.399999999999999" customHeight="1" thickBot="1" x14ac:dyDescent="0.25">
      <c r="A319" s="52" t="s">
        <v>3225</v>
      </c>
      <c r="B319" s="53">
        <v>40</v>
      </c>
      <c r="C319" s="54" t="s">
        <v>1419</v>
      </c>
      <c r="D319" s="53" t="s">
        <v>1418</v>
      </c>
      <c r="E319" s="53" t="s">
        <v>343</v>
      </c>
      <c r="F319" s="54" t="s">
        <v>2465</v>
      </c>
    </row>
    <row r="320" spans="1:6" ht="18.399999999999999" customHeight="1" thickBot="1" x14ac:dyDescent="0.25">
      <c r="A320" s="52" t="s">
        <v>3225</v>
      </c>
      <c r="B320" s="53">
        <v>40</v>
      </c>
      <c r="C320" s="54" t="s">
        <v>1379</v>
      </c>
      <c r="D320" s="53" t="s">
        <v>1378</v>
      </c>
      <c r="E320" s="53" t="s">
        <v>343</v>
      </c>
      <c r="F320" s="54" t="s">
        <v>2118</v>
      </c>
    </row>
    <row r="321" spans="1:6" ht="18.399999999999999" customHeight="1" thickBot="1" x14ac:dyDescent="0.25">
      <c r="A321" s="52" t="s">
        <v>3225</v>
      </c>
      <c r="B321" s="53">
        <v>40</v>
      </c>
      <c r="C321" s="54" t="s">
        <v>1383</v>
      </c>
      <c r="D321" s="53" t="s">
        <v>1382</v>
      </c>
      <c r="E321" s="53" t="s">
        <v>343</v>
      </c>
      <c r="F321" s="54" t="s">
        <v>2118</v>
      </c>
    </row>
    <row r="322" spans="1:6" ht="18.399999999999999" customHeight="1" thickBot="1" x14ac:dyDescent="0.25">
      <c r="A322" s="52" t="s">
        <v>3225</v>
      </c>
      <c r="B322" s="53">
        <v>40</v>
      </c>
      <c r="C322" s="54" t="s">
        <v>1385</v>
      </c>
      <c r="D322" s="53" t="s">
        <v>1384</v>
      </c>
      <c r="E322" s="53" t="s">
        <v>343</v>
      </c>
      <c r="F322" s="54" t="s">
        <v>2118</v>
      </c>
    </row>
    <row r="323" spans="1:6" ht="18.399999999999999" customHeight="1" thickBot="1" x14ac:dyDescent="0.25">
      <c r="A323" s="52" t="s">
        <v>3225</v>
      </c>
      <c r="B323" s="53">
        <v>40</v>
      </c>
      <c r="C323" s="54" t="s">
        <v>1426</v>
      </c>
      <c r="D323" s="53" t="s">
        <v>1425</v>
      </c>
      <c r="E323" s="53" t="s">
        <v>343</v>
      </c>
      <c r="F323" s="54" t="s">
        <v>2118</v>
      </c>
    </row>
    <row r="324" spans="1:6" ht="18.399999999999999" customHeight="1" thickBot="1" x14ac:dyDescent="0.25">
      <c r="A324" s="52" t="s">
        <v>3225</v>
      </c>
      <c r="B324" s="53">
        <v>40</v>
      </c>
      <c r="C324" s="54" t="s">
        <v>2466</v>
      </c>
      <c r="D324" s="53" t="s">
        <v>2467</v>
      </c>
      <c r="E324" s="53" t="s">
        <v>343</v>
      </c>
      <c r="F324" s="54" t="s">
        <v>2118</v>
      </c>
    </row>
    <row r="325" spans="1:6" ht="18.399999999999999" customHeight="1" thickBot="1" x14ac:dyDescent="0.25">
      <c r="A325" s="52" t="s">
        <v>3225</v>
      </c>
      <c r="B325" s="53">
        <v>40</v>
      </c>
      <c r="C325" s="54" t="s">
        <v>2468</v>
      </c>
      <c r="D325" s="53" t="s">
        <v>2469</v>
      </c>
      <c r="E325" s="53" t="s">
        <v>343</v>
      </c>
      <c r="F325" s="54" t="s">
        <v>2118</v>
      </c>
    </row>
    <row r="326" spans="1:6" ht="18.399999999999999" customHeight="1" thickBot="1" x14ac:dyDescent="0.25">
      <c r="A326" s="52" t="s">
        <v>3225</v>
      </c>
      <c r="B326" s="53">
        <v>40</v>
      </c>
      <c r="C326" s="54" t="s">
        <v>2470</v>
      </c>
      <c r="D326" s="53" t="s">
        <v>2471</v>
      </c>
      <c r="E326" s="53" t="s">
        <v>343</v>
      </c>
      <c r="F326" s="54" t="s">
        <v>2118</v>
      </c>
    </row>
    <row r="327" spans="1:6" ht="18.399999999999999" customHeight="1" thickBot="1" x14ac:dyDescent="0.25">
      <c r="A327" s="52" t="s">
        <v>95</v>
      </c>
      <c r="B327" s="53">
        <v>72</v>
      </c>
      <c r="C327" s="54" t="s">
        <v>1311</v>
      </c>
      <c r="D327" s="53" t="s">
        <v>1310</v>
      </c>
      <c r="E327" s="53" t="s">
        <v>1052</v>
      </c>
      <c r="F327" s="54" t="s">
        <v>2228</v>
      </c>
    </row>
    <row r="328" spans="1:6" ht="18.399999999999999" customHeight="1" thickBot="1" x14ac:dyDescent="0.25">
      <c r="A328" s="52" t="s">
        <v>95</v>
      </c>
      <c r="B328" s="53">
        <v>72</v>
      </c>
      <c r="C328" s="54" t="s">
        <v>1313</v>
      </c>
      <c r="D328" s="53" t="s">
        <v>1312</v>
      </c>
      <c r="E328" s="53" t="s">
        <v>1052</v>
      </c>
      <c r="F328" s="54" t="s">
        <v>2228</v>
      </c>
    </row>
    <row r="329" spans="1:6" ht="18.399999999999999" customHeight="1" thickBot="1" x14ac:dyDescent="0.25">
      <c r="A329" s="52" t="s">
        <v>95</v>
      </c>
      <c r="B329" s="53">
        <v>72</v>
      </c>
      <c r="C329" s="54" t="s">
        <v>1315</v>
      </c>
      <c r="D329" s="53" t="s">
        <v>1314</v>
      </c>
      <c r="E329" s="53" t="s">
        <v>1052</v>
      </c>
      <c r="F329" s="54" t="s">
        <v>2228</v>
      </c>
    </row>
    <row r="330" spans="1:6" ht="18.399999999999999" customHeight="1" thickBot="1" x14ac:dyDescent="0.25">
      <c r="A330" s="52" t="s">
        <v>95</v>
      </c>
      <c r="B330" s="53">
        <v>72</v>
      </c>
      <c r="C330" s="54" t="s">
        <v>2472</v>
      </c>
      <c r="D330" s="53" t="s">
        <v>2473</v>
      </c>
      <c r="E330" s="53" t="s">
        <v>1052</v>
      </c>
      <c r="F330" s="54" t="s">
        <v>2228</v>
      </c>
    </row>
    <row r="331" spans="1:6" ht="18.399999999999999" customHeight="1" thickBot="1" x14ac:dyDescent="0.25">
      <c r="A331" s="52" t="s">
        <v>95</v>
      </c>
      <c r="B331" s="53">
        <v>72</v>
      </c>
      <c r="C331" s="54" t="s">
        <v>1288</v>
      </c>
      <c r="D331" s="53" t="s">
        <v>1287</v>
      </c>
      <c r="E331" s="53" t="s">
        <v>1052</v>
      </c>
      <c r="F331" s="54" t="s">
        <v>2231</v>
      </c>
    </row>
    <row r="332" spans="1:6" ht="18.399999999999999" customHeight="1" thickBot="1" x14ac:dyDescent="0.25">
      <c r="A332" s="52" t="s">
        <v>95</v>
      </c>
      <c r="B332" s="53">
        <v>72</v>
      </c>
      <c r="C332" s="54" t="s">
        <v>1290</v>
      </c>
      <c r="D332" s="53" t="s">
        <v>1289</v>
      </c>
      <c r="E332" s="53" t="s">
        <v>1052</v>
      </c>
      <c r="F332" s="54" t="s">
        <v>2231</v>
      </c>
    </row>
    <row r="333" spans="1:6" ht="18.399999999999999" customHeight="1" thickBot="1" x14ac:dyDescent="0.25">
      <c r="A333" s="52" t="s">
        <v>95</v>
      </c>
      <c r="B333" s="53">
        <v>72</v>
      </c>
      <c r="C333" s="54" t="s">
        <v>1275</v>
      </c>
      <c r="D333" s="53" t="s">
        <v>1274</v>
      </c>
      <c r="E333" s="53" t="s">
        <v>1052</v>
      </c>
      <c r="F333" s="54" t="s">
        <v>2070</v>
      </c>
    </row>
    <row r="334" spans="1:6" ht="18.399999999999999" customHeight="1" thickBot="1" x14ac:dyDescent="0.25">
      <c r="A334" s="52" t="s">
        <v>95</v>
      </c>
      <c r="B334" s="53">
        <v>72</v>
      </c>
      <c r="C334" s="54" t="s">
        <v>1277</v>
      </c>
      <c r="D334" s="53" t="s">
        <v>1276</v>
      </c>
      <c r="E334" s="53" t="s">
        <v>1052</v>
      </c>
      <c r="F334" s="54" t="s">
        <v>2070</v>
      </c>
    </row>
    <row r="335" spans="1:6" ht="18.399999999999999" customHeight="1" thickBot="1" x14ac:dyDescent="0.25">
      <c r="A335" s="52" t="s">
        <v>95</v>
      </c>
      <c r="B335" s="53">
        <v>72</v>
      </c>
      <c r="C335" s="54" t="s">
        <v>2474</v>
      </c>
      <c r="D335" s="53" t="s">
        <v>2475</v>
      </c>
      <c r="E335" s="53" t="s">
        <v>1052</v>
      </c>
      <c r="F335" s="54" t="s">
        <v>2070</v>
      </c>
    </row>
    <row r="336" spans="1:6" ht="18.399999999999999" customHeight="1" thickBot="1" x14ac:dyDescent="0.25">
      <c r="A336" s="52" t="s">
        <v>95</v>
      </c>
      <c r="B336" s="53">
        <v>72</v>
      </c>
      <c r="C336" s="54" t="s">
        <v>1173</v>
      </c>
      <c r="D336" s="53" t="s">
        <v>1172</v>
      </c>
      <c r="E336" s="53" t="s">
        <v>642</v>
      </c>
      <c r="F336" s="54" t="s">
        <v>2476</v>
      </c>
    </row>
    <row r="337" spans="1:6" ht="18.399999999999999" customHeight="1" thickBot="1" x14ac:dyDescent="0.25">
      <c r="A337" s="52" t="s">
        <v>95</v>
      </c>
      <c r="B337" s="53">
        <v>72</v>
      </c>
      <c r="C337" s="54" t="s">
        <v>1177</v>
      </c>
      <c r="D337" s="53" t="s">
        <v>1176</v>
      </c>
      <c r="E337" s="53" t="s">
        <v>642</v>
      </c>
      <c r="F337" s="54" t="s">
        <v>2476</v>
      </c>
    </row>
    <row r="338" spans="1:6" ht="18.399999999999999" customHeight="1" thickBot="1" x14ac:dyDescent="0.25">
      <c r="A338" s="52" t="s">
        <v>95</v>
      </c>
      <c r="B338" s="53">
        <v>72</v>
      </c>
      <c r="C338" s="54" t="s">
        <v>1184</v>
      </c>
      <c r="D338" s="53" t="s">
        <v>1183</v>
      </c>
      <c r="E338" s="53" t="s">
        <v>642</v>
      </c>
      <c r="F338" s="54" t="s">
        <v>2441</v>
      </c>
    </row>
    <row r="339" spans="1:6" ht="18.399999999999999" customHeight="1" thickBot="1" x14ac:dyDescent="0.25">
      <c r="A339" s="52" t="s">
        <v>95</v>
      </c>
      <c r="B339" s="53">
        <v>72</v>
      </c>
      <c r="C339" s="54" t="s">
        <v>1186</v>
      </c>
      <c r="D339" s="53" t="s">
        <v>2477</v>
      </c>
      <c r="E339" s="53" t="s">
        <v>430</v>
      </c>
      <c r="F339" s="54" t="s">
        <v>2478</v>
      </c>
    </row>
    <row r="340" spans="1:6" ht="18.399999999999999" customHeight="1" thickBot="1" x14ac:dyDescent="0.25">
      <c r="A340" s="52" t="s">
        <v>95</v>
      </c>
      <c r="B340" s="53">
        <v>72</v>
      </c>
      <c r="C340" s="54" t="s">
        <v>1188</v>
      </c>
      <c r="D340" s="53" t="s">
        <v>1187</v>
      </c>
      <c r="E340" s="53" t="s">
        <v>430</v>
      </c>
      <c r="F340" s="54" t="s">
        <v>2479</v>
      </c>
    </row>
    <row r="341" spans="1:6" ht="18.399999999999999" customHeight="1" thickBot="1" x14ac:dyDescent="0.25">
      <c r="A341" s="52" t="s">
        <v>95</v>
      </c>
      <c r="B341" s="53">
        <v>72</v>
      </c>
      <c r="C341" s="54" t="s">
        <v>1190</v>
      </c>
      <c r="D341" s="53" t="s">
        <v>1189</v>
      </c>
      <c r="E341" s="53" t="s">
        <v>430</v>
      </c>
      <c r="F341" s="54" t="s">
        <v>2479</v>
      </c>
    </row>
    <row r="342" spans="1:6" ht="18.399999999999999" customHeight="1" thickBot="1" x14ac:dyDescent="0.25">
      <c r="A342" s="52" t="s">
        <v>95</v>
      </c>
      <c r="B342" s="53">
        <v>72</v>
      </c>
      <c r="C342" s="54" t="s">
        <v>1192</v>
      </c>
      <c r="D342" s="53" t="s">
        <v>1191</v>
      </c>
      <c r="E342" s="53" t="s">
        <v>430</v>
      </c>
      <c r="F342" s="54" t="s">
        <v>2479</v>
      </c>
    </row>
    <row r="343" spans="1:6" ht="18.399999999999999" customHeight="1" thickBot="1" x14ac:dyDescent="0.25">
      <c r="A343" s="52" t="s">
        <v>95</v>
      </c>
      <c r="B343" s="53">
        <v>72</v>
      </c>
      <c r="C343" s="54" t="s">
        <v>2480</v>
      </c>
      <c r="D343" s="53" t="s">
        <v>1193</v>
      </c>
      <c r="E343" s="53" t="s">
        <v>430</v>
      </c>
      <c r="F343" s="54" t="s">
        <v>2479</v>
      </c>
    </row>
    <row r="344" spans="1:6" ht="18.399999999999999" customHeight="1" thickBot="1" x14ac:dyDescent="0.25">
      <c r="A344" s="52" t="s">
        <v>3226</v>
      </c>
      <c r="B344" s="53">
        <v>81</v>
      </c>
      <c r="C344" s="54" t="s">
        <v>1215</v>
      </c>
      <c r="D344" s="53" t="s">
        <v>1214</v>
      </c>
      <c r="E344" s="53" t="s">
        <v>1197</v>
      </c>
      <c r="F344" s="54" t="s">
        <v>2481</v>
      </c>
    </row>
    <row r="345" spans="1:6" ht="18.399999999999999" customHeight="1" thickBot="1" x14ac:dyDescent="0.25">
      <c r="A345" s="52" t="s">
        <v>3227</v>
      </c>
      <c r="B345" s="53">
        <v>81</v>
      </c>
      <c r="C345" s="54" t="s">
        <v>1217</v>
      </c>
      <c r="D345" s="53" t="s">
        <v>1216</v>
      </c>
      <c r="E345" s="53" t="s">
        <v>1197</v>
      </c>
      <c r="F345" s="54" t="s">
        <v>2481</v>
      </c>
    </row>
    <row r="346" spans="1:6" ht="18.399999999999999" customHeight="1" thickBot="1" x14ac:dyDescent="0.25">
      <c r="A346" s="52" t="s">
        <v>166</v>
      </c>
      <c r="B346" s="53">
        <v>2</v>
      </c>
      <c r="C346" s="54" t="s">
        <v>2482</v>
      </c>
      <c r="D346" s="53" t="s">
        <v>2483</v>
      </c>
      <c r="E346" s="53" t="s">
        <v>2196</v>
      </c>
      <c r="F346" s="54" t="s">
        <v>2484</v>
      </c>
    </row>
    <row r="347" spans="1:6" ht="18.399999999999999" customHeight="1" thickBot="1" x14ac:dyDescent="0.25">
      <c r="A347" s="52" t="s">
        <v>166</v>
      </c>
      <c r="B347" s="53">
        <v>2</v>
      </c>
      <c r="C347" s="54" t="s">
        <v>2485</v>
      </c>
      <c r="D347" s="53" t="s">
        <v>2486</v>
      </c>
      <c r="E347" s="53" t="s">
        <v>2196</v>
      </c>
      <c r="F347" s="54" t="s">
        <v>2484</v>
      </c>
    </row>
    <row r="348" spans="1:6" ht="18.399999999999999" customHeight="1" thickBot="1" x14ac:dyDescent="0.25">
      <c r="A348" s="52" t="s">
        <v>166</v>
      </c>
      <c r="B348" s="53">
        <v>2</v>
      </c>
      <c r="C348" s="54" t="s">
        <v>2487</v>
      </c>
      <c r="D348" s="53" t="s">
        <v>2488</v>
      </c>
      <c r="E348" s="53" t="s">
        <v>2196</v>
      </c>
      <c r="F348" s="54" t="s">
        <v>2484</v>
      </c>
    </row>
    <row r="349" spans="1:6" ht="18.399999999999999" customHeight="1" thickBot="1" x14ac:dyDescent="0.25">
      <c r="A349" s="52" t="s">
        <v>166</v>
      </c>
      <c r="B349" s="53">
        <v>2</v>
      </c>
      <c r="C349" s="54" t="s">
        <v>2489</v>
      </c>
      <c r="D349" s="53" t="s">
        <v>2490</v>
      </c>
      <c r="E349" s="53" t="s">
        <v>2196</v>
      </c>
      <c r="F349" s="54" t="s">
        <v>2484</v>
      </c>
    </row>
    <row r="350" spans="1:6" ht="18.399999999999999" customHeight="1" thickBot="1" x14ac:dyDescent="0.25">
      <c r="A350" s="52" t="s">
        <v>166</v>
      </c>
      <c r="B350" s="53">
        <v>2</v>
      </c>
      <c r="C350" s="54" t="s">
        <v>2491</v>
      </c>
      <c r="D350" s="53" t="s">
        <v>2492</v>
      </c>
      <c r="E350" s="53" t="s">
        <v>1644</v>
      </c>
      <c r="F350" s="54" t="s">
        <v>2493</v>
      </c>
    </row>
    <row r="351" spans="1:6" ht="18.399999999999999" customHeight="1" thickBot="1" x14ac:dyDescent="0.25">
      <c r="A351" s="52" t="s">
        <v>166</v>
      </c>
      <c r="B351" s="53">
        <v>2</v>
      </c>
      <c r="C351" s="54" t="s">
        <v>1646</v>
      </c>
      <c r="D351" s="53" t="s">
        <v>2494</v>
      </c>
      <c r="E351" s="53" t="s">
        <v>1644</v>
      </c>
      <c r="F351" s="54" t="s">
        <v>2495</v>
      </c>
    </row>
    <row r="352" spans="1:6" ht="18.399999999999999" customHeight="1" thickBot="1" x14ac:dyDescent="0.25">
      <c r="A352" s="52" t="s">
        <v>166</v>
      </c>
      <c r="B352" s="53">
        <v>2</v>
      </c>
      <c r="C352" s="54" t="s">
        <v>2496</v>
      </c>
      <c r="D352" s="53" t="s">
        <v>2497</v>
      </c>
      <c r="E352" s="53" t="s">
        <v>1644</v>
      </c>
      <c r="F352" s="54" t="s">
        <v>2495</v>
      </c>
    </row>
    <row r="353" spans="1:6" ht="18.399999999999999" customHeight="1" thickBot="1" x14ac:dyDescent="0.25">
      <c r="A353" s="52" t="s">
        <v>166</v>
      </c>
      <c r="B353" s="53">
        <v>2</v>
      </c>
      <c r="C353" s="54" t="s">
        <v>2498</v>
      </c>
      <c r="D353" s="53" t="s">
        <v>2499</v>
      </c>
      <c r="E353" s="53" t="s">
        <v>1644</v>
      </c>
      <c r="F353" s="54" t="s">
        <v>2495</v>
      </c>
    </row>
    <row r="354" spans="1:6" ht="18.399999999999999" customHeight="1" thickBot="1" x14ac:dyDescent="0.25">
      <c r="A354" s="52" t="s">
        <v>166</v>
      </c>
      <c r="B354" s="53">
        <v>2</v>
      </c>
      <c r="C354" s="54" t="s">
        <v>2500</v>
      </c>
      <c r="D354" s="53" t="s">
        <v>2501</v>
      </c>
      <c r="E354" s="53" t="s">
        <v>1644</v>
      </c>
      <c r="F354" s="54" t="s">
        <v>2495</v>
      </c>
    </row>
    <row r="355" spans="1:6" ht="18.399999999999999" customHeight="1" thickBot="1" x14ac:dyDescent="0.25">
      <c r="A355" s="52" t="s">
        <v>166</v>
      </c>
      <c r="B355" s="53">
        <v>2</v>
      </c>
      <c r="C355" s="54" t="s">
        <v>2502</v>
      </c>
      <c r="D355" s="53" t="s">
        <v>2503</v>
      </c>
      <c r="E355" s="53" t="s">
        <v>1644</v>
      </c>
      <c r="F355" s="54" t="s">
        <v>2495</v>
      </c>
    </row>
    <row r="356" spans="1:6" ht="18.399999999999999" customHeight="1" thickBot="1" x14ac:dyDescent="0.25">
      <c r="A356" s="52" t="s">
        <v>166</v>
      </c>
      <c r="B356" s="53">
        <v>2</v>
      </c>
      <c r="C356" s="54" t="s">
        <v>2504</v>
      </c>
      <c r="D356" s="53" t="s">
        <v>2233</v>
      </c>
      <c r="E356" s="53" t="s">
        <v>1644</v>
      </c>
      <c r="F356" s="54" t="s">
        <v>2495</v>
      </c>
    </row>
    <row r="357" spans="1:6" ht="18.399999999999999" customHeight="1" thickBot="1" x14ac:dyDescent="0.25">
      <c r="A357" s="52" t="s">
        <v>140</v>
      </c>
      <c r="B357" s="53">
        <v>65</v>
      </c>
      <c r="C357" s="54" t="s">
        <v>1536</v>
      </c>
      <c r="D357" s="53" t="s">
        <v>2505</v>
      </c>
      <c r="E357" s="53" t="s">
        <v>1537</v>
      </c>
      <c r="F357" s="54" t="s">
        <v>2187</v>
      </c>
    </row>
    <row r="358" spans="1:6" ht="18.399999999999999" customHeight="1" thickBot="1" x14ac:dyDescent="0.25">
      <c r="A358" s="52" t="s">
        <v>181</v>
      </c>
      <c r="B358" s="53">
        <v>75</v>
      </c>
      <c r="C358" s="54" t="s">
        <v>2506</v>
      </c>
      <c r="D358" s="53" t="s">
        <v>2507</v>
      </c>
      <c r="E358" s="53" t="s">
        <v>1052</v>
      </c>
      <c r="F358" s="54" t="s">
        <v>2508</v>
      </c>
    </row>
    <row r="359" spans="1:6" ht="18.399999999999999" customHeight="1" thickBot="1" x14ac:dyDescent="0.25">
      <c r="A359" s="52" t="s">
        <v>181</v>
      </c>
      <c r="B359" s="53">
        <v>75</v>
      </c>
      <c r="C359" s="54" t="s">
        <v>908</v>
      </c>
      <c r="D359" s="53" t="s">
        <v>907</v>
      </c>
      <c r="E359" s="53" t="s">
        <v>1052</v>
      </c>
      <c r="F359" s="54" t="s">
        <v>2509</v>
      </c>
    </row>
    <row r="360" spans="1:6" ht="18.399999999999999" customHeight="1" thickBot="1" x14ac:dyDescent="0.25">
      <c r="A360" s="52" t="s">
        <v>181</v>
      </c>
      <c r="B360" s="53">
        <v>75</v>
      </c>
      <c r="C360" s="54" t="s">
        <v>910</v>
      </c>
      <c r="D360" s="53" t="s">
        <v>909</v>
      </c>
      <c r="E360" s="53" t="s">
        <v>1052</v>
      </c>
      <c r="F360" s="54" t="s">
        <v>2510</v>
      </c>
    </row>
    <row r="361" spans="1:6" ht="18.399999999999999" customHeight="1" thickBot="1" x14ac:dyDescent="0.25">
      <c r="A361" s="52" t="s">
        <v>181</v>
      </c>
      <c r="B361" s="53">
        <v>75</v>
      </c>
      <c r="C361" s="54" t="s">
        <v>912</v>
      </c>
      <c r="D361" s="53" t="s">
        <v>911</v>
      </c>
      <c r="E361" s="53" t="s">
        <v>1052</v>
      </c>
      <c r="F361" s="54" t="s">
        <v>2511</v>
      </c>
    </row>
    <row r="362" spans="1:6" ht="18.399999999999999" customHeight="1" thickBot="1" x14ac:dyDescent="0.25">
      <c r="A362" s="52" t="s">
        <v>181</v>
      </c>
      <c r="B362" s="53">
        <v>75</v>
      </c>
      <c r="C362" s="54" t="s">
        <v>2512</v>
      </c>
      <c r="D362" s="53" t="s">
        <v>2513</v>
      </c>
      <c r="E362" s="53" t="s">
        <v>1052</v>
      </c>
      <c r="F362" s="54" t="s">
        <v>2514</v>
      </c>
    </row>
    <row r="363" spans="1:6" ht="18.399999999999999" customHeight="1" thickBot="1" x14ac:dyDescent="0.25">
      <c r="A363" s="52" t="s">
        <v>181</v>
      </c>
      <c r="B363" s="53">
        <v>75</v>
      </c>
      <c r="C363" s="54" t="s">
        <v>2515</v>
      </c>
      <c r="D363" s="53" t="s">
        <v>2516</v>
      </c>
      <c r="E363" s="53" t="s">
        <v>1052</v>
      </c>
      <c r="F363" s="54" t="s">
        <v>2517</v>
      </c>
    </row>
    <row r="364" spans="1:6" ht="18.399999999999999" customHeight="1" thickBot="1" x14ac:dyDescent="0.25">
      <c r="A364" s="52" t="s">
        <v>181</v>
      </c>
      <c r="B364" s="53">
        <v>75</v>
      </c>
      <c r="C364" s="54" t="s">
        <v>1066</v>
      </c>
      <c r="D364" s="53" t="s">
        <v>1065</v>
      </c>
      <c r="E364" s="53" t="s">
        <v>1052</v>
      </c>
      <c r="F364" s="54" t="s">
        <v>2518</v>
      </c>
    </row>
    <row r="365" spans="1:6" ht="18.399999999999999" customHeight="1" thickBot="1" x14ac:dyDescent="0.25">
      <c r="A365" s="52" t="s">
        <v>181</v>
      </c>
      <c r="B365" s="53">
        <v>75</v>
      </c>
      <c r="C365" s="54" t="s">
        <v>1070</v>
      </c>
      <c r="D365" s="53" t="s">
        <v>1069</v>
      </c>
      <c r="E365" s="53" t="s">
        <v>1052</v>
      </c>
      <c r="F365" s="54" t="s">
        <v>2519</v>
      </c>
    </row>
    <row r="366" spans="1:6" ht="18.399999999999999" customHeight="1" thickBot="1" x14ac:dyDescent="0.25">
      <c r="A366" s="52" t="s">
        <v>181</v>
      </c>
      <c r="B366" s="53">
        <v>75</v>
      </c>
      <c r="C366" s="54" t="s">
        <v>1072</v>
      </c>
      <c r="D366" s="53" t="s">
        <v>1071</v>
      </c>
      <c r="E366" s="53" t="s">
        <v>1052</v>
      </c>
      <c r="F366" s="54" t="s">
        <v>2519</v>
      </c>
    </row>
    <row r="367" spans="1:6" ht="18.399999999999999" customHeight="1" thickBot="1" x14ac:dyDescent="0.25">
      <c r="A367" s="52" t="s">
        <v>181</v>
      </c>
      <c r="B367" s="53">
        <v>75</v>
      </c>
      <c r="C367" s="54" t="s">
        <v>1068</v>
      </c>
      <c r="D367" s="53" t="s">
        <v>1067</v>
      </c>
      <c r="E367" s="53" t="s">
        <v>1052</v>
      </c>
      <c r="F367" s="54" t="s">
        <v>2520</v>
      </c>
    </row>
    <row r="368" spans="1:6" ht="18.399999999999999" customHeight="1" thickBot="1" x14ac:dyDescent="0.25">
      <c r="A368" s="52" t="s">
        <v>181</v>
      </c>
      <c r="B368" s="53">
        <v>75</v>
      </c>
      <c r="C368" s="54" t="s">
        <v>2521</v>
      </c>
      <c r="D368" s="53" t="s">
        <v>2522</v>
      </c>
      <c r="E368" s="53" t="s">
        <v>1052</v>
      </c>
      <c r="F368" s="54" t="s">
        <v>2520</v>
      </c>
    </row>
    <row r="369" spans="1:6" ht="18.399999999999999" customHeight="1" thickBot="1" x14ac:dyDescent="0.25">
      <c r="A369" s="52" t="s">
        <v>181</v>
      </c>
      <c r="B369" s="53">
        <v>75</v>
      </c>
      <c r="C369" s="54" t="s">
        <v>882</v>
      </c>
      <c r="D369" s="53" t="s">
        <v>881</v>
      </c>
      <c r="E369" s="53" t="s">
        <v>1052</v>
      </c>
      <c r="F369" s="54" t="s">
        <v>2302</v>
      </c>
    </row>
    <row r="370" spans="1:6" ht="18.399999999999999" customHeight="1" thickBot="1" x14ac:dyDescent="0.25">
      <c r="A370" s="52" t="s">
        <v>181</v>
      </c>
      <c r="B370" s="53">
        <v>75</v>
      </c>
      <c r="C370" s="54" t="s">
        <v>872</v>
      </c>
      <c r="D370" s="53" t="s">
        <v>871</v>
      </c>
      <c r="E370" s="53" t="s">
        <v>1052</v>
      </c>
      <c r="F370" s="54" t="s">
        <v>2523</v>
      </c>
    </row>
    <row r="371" spans="1:6" ht="18.399999999999999" customHeight="1" thickBot="1" x14ac:dyDescent="0.25">
      <c r="A371" s="52" t="s">
        <v>181</v>
      </c>
      <c r="B371" s="53">
        <v>75</v>
      </c>
      <c r="C371" s="54" t="s">
        <v>870</v>
      </c>
      <c r="D371" s="53" t="s">
        <v>869</v>
      </c>
      <c r="E371" s="53" t="s">
        <v>1052</v>
      </c>
      <c r="F371" s="54" t="s">
        <v>2524</v>
      </c>
    </row>
    <row r="372" spans="1:6" ht="18.399999999999999" customHeight="1" thickBot="1" x14ac:dyDescent="0.25">
      <c r="A372" s="52" t="s">
        <v>181</v>
      </c>
      <c r="B372" s="53">
        <v>75</v>
      </c>
      <c r="C372" s="54" t="s">
        <v>926</v>
      </c>
      <c r="D372" s="53" t="s">
        <v>925</v>
      </c>
      <c r="E372" s="53" t="s">
        <v>1052</v>
      </c>
      <c r="F372" s="54" t="s">
        <v>2525</v>
      </c>
    </row>
    <row r="373" spans="1:6" ht="18.399999999999999" customHeight="1" thickBot="1" x14ac:dyDescent="0.25">
      <c r="A373" s="52" t="s">
        <v>181</v>
      </c>
      <c r="B373" s="53">
        <v>75</v>
      </c>
      <c r="C373" s="54" t="s">
        <v>780</v>
      </c>
      <c r="D373" s="53" t="s">
        <v>779</v>
      </c>
      <c r="E373" s="53" t="s">
        <v>1052</v>
      </c>
      <c r="F373" s="54" t="s">
        <v>2526</v>
      </c>
    </row>
    <row r="374" spans="1:6" ht="18.399999999999999" customHeight="1" thickBot="1" x14ac:dyDescent="0.25">
      <c r="A374" s="52" t="s">
        <v>181</v>
      </c>
      <c r="B374" s="53">
        <v>75</v>
      </c>
      <c r="C374" s="54" t="s">
        <v>867</v>
      </c>
      <c r="D374" s="53" t="s">
        <v>866</v>
      </c>
      <c r="E374" s="53" t="s">
        <v>1052</v>
      </c>
      <c r="F374" s="54" t="s">
        <v>2510</v>
      </c>
    </row>
    <row r="375" spans="1:6" ht="18.399999999999999" customHeight="1" thickBot="1" x14ac:dyDescent="0.25">
      <c r="A375" s="52" t="s">
        <v>3228</v>
      </c>
      <c r="B375" s="53">
        <v>21</v>
      </c>
      <c r="C375" s="54" t="s">
        <v>2527</v>
      </c>
      <c r="D375" s="53" t="s">
        <v>2528</v>
      </c>
      <c r="E375" s="53" t="s">
        <v>1052</v>
      </c>
      <c r="F375" s="54" t="s">
        <v>2529</v>
      </c>
    </row>
    <row r="376" spans="1:6" ht="18.399999999999999" customHeight="1" thickBot="1" x14ac:dyDescent="0.25">
      <c r="A376" s="52" t="s">
        <v>3228</v>
      </c>
      <c r="B376" s="53">
        <v>21</v>
      </c>
      <c r="C376" s="54" t="s">
        <v>3705</v>
      </c>
      <c r="D376" s="53" t="s">
        <v>2530</v>
      </c>
      <c r="E376" s="53" t="s">
        <v>1052</v>
      </c>
      <c r="F376" s="54" t="s">
        <v>2529</v>
      </c>
    </row>
    <row r="377" spans="1:6" ht="18.399999999999999" customHeight="1" thickBot="1" x14ac:dyDescent="0.25">
      <c r="A377" s="52" t="s">
        <v>3228</v>
      </c>
      <c r="B377" s="53">
        <v>21</v>
      </c>
      <c r="C377" s="54" t="s">
        <v>1513</v>
      </c>
      <c r="D377" s="53" t="s">
        <v>2531</v>
      </c>
      <c r="E377" s="53" t="s">
        <v>1052</v>
      </c>
      <c r="F377" s="54" t="s">
        <v>2532</v>
      </c>
    </row>
    <row r="378" spans="1:6" ht="18.399999999999999" customHeight="1" thickBot="1" x14ac:dyDescent="0.25">
      <c r="A378" s="52" t="s">
        <v>3228</v>
      </c>
      <c r="B378" s="53">
        <v>21</v>
      </c>
      <c r="C378" s="54" t="s">
        <v>2533</v>
      </c>
      <c r="D378" s="53" t="s">
        <v>2534</v>
      </c>
      <c r="E378" s="53" t="s">
        <v>1052</v>
      </c>
      <c r="F378" s="54" t="s">
        <v>2532</v>
      </c>
    </row>
    <row r="379" spans="1:6" ht="18.399999999999999" customHeight="1" thickBot="1" x14ac:dyDescent="0.25">
      <c r="A379" s="60" t="s">
        <v>3287</v>
      </c>
      <c r="B379" s="53">
        <v>53</v>
      </c>
      <c r="C379" s="54" t="s">
        <v>2535</v>
      </c>
      <c r="D379" s="53" t="s">
        <v>2536</v>
      </c>
      <c r="E379" s="53" t="s">
        <v>1052</v>
      </c>
      <c r="F379" s="54" t="s">
        <v>2537</v>
      </c>
    </row>
    <row r="380" spans="1:6" ht="18.399999999999999" customHeight="1" thickBot="1" x14ac:dyDescent="0.25">
      <c r="A380" s="60" t="s">
        <v>3287</v>
      </c>
      <c r="B380" s="53">
        <v>53</v>
      </c>
      <c r="C380" s="54" t="s">
        <v>2538</v>
      </c>
      <c r="D380" s="53" t="s">
        <v>2539</v>
      </c>
      <c r="E380" s="53" t="s">
        <v>1052</v>
      </c>
      <c r="F380" s="54" t="s">
        <v>2537</v>
      </c>
    </row>
    <row r="381" spans="1:6" ht="18.399999999999999" customHeight="1" thickBot="1" x14ac:dyDescent="0.25">
      <c r="A381" s="60" t="s">
        <v>3287</v>
      </c>
      <c r="B381" s="53">
        <v>53</v>
      </c>
      <c r="C381" s="54" t="s">
        <v>2540</v>
      </c>
      <c r="D381" s="53" t="s">
        <v>2541</v>
      </c>
      <c r="E381" s="53" t="s">
        <v>1052</v>
      </c>
      <c r="F381" s="54" t="s">
        <v>2542</v>
      </c>
    </row>
    <row r="382" spans="1:6" ht="18.399999999999999" customHeight="1" thickBot="1" x14ac:dyDescent="0.25">
      <c r="A382" s="60" t="s">
        <v>3287</v>
      </c>
      <c r="B382" s="53">
        <v>53</v>
      </c>
      <c r="C382" s="54" t="s">
        <v>2543</v>
      </c>
      <c r="D382" s="53" t="s">
        <v>2544</v>
      </c>
      <c r="E382" s="53" t="s">
        <v>1052</v>
      </c>
      <c r="F382" s="54" t="s">
        <v>2545</v>
      </c>
    </row>
    <row r="383" spans="1:6" ht="18.399999999999999" customHeight="1" thickBot="1" x14ac:dyDescent="0.25">
      <c r="A383" s="60" t="s">
        <v>3287</v>
      </c>
      <c r="B383" s="53">
        <v>53</v>
      </c>
      <c r="C383" s="54" t="s">
        <v>863</v>
      </c>
      <c r="D383" s="53" t="s">
        <v>862</v>
      </c>
      <c r="E383" s="53" t="s">
        <v>1052</v>
      </c>
      <c r="F383" s="54" t="s">
        <v>2546</v>
      </c>
    </row>
    <row r="384" spans="1:6" ht="18.399999999999999" customHeight="1" thickBot="1" x14ac:dyDescent="0.25">
      <c r="A384" s="60" t="s">
        <v>3287</v>
      </c>
      <c r="B384" s="53">
        <v>53</v>
      </c>
      <c r="C384" s="54" t="s">
        <v>2547</v>
      </c>
      <c r="D384" s="53" t="s">
        <v>2548</v>
      </c>
      <c r="E384" s="53" t="s">
        <v>1052</v>
      </c>
      <c r="F384" s="54" t="s">
        <v>2546</v>
      </c>
    </row>
    <row r="385" spans="1:6" ht="18.399999999999999" customHeight="1" thickBot="1" x14ac:dyDescent="0.25">
      <c r="A385" s="52" t="s">
        <v>3229</v>
      </c>
      <c r="B385" s="53" t="s">
        <v>46</v>
      </c>
      <c r="C385" s="54" t="s">
        <v>768</v>
      </c>
      <c r="D385" s="53" t="s">
        <v>2549</v>
      </c>
      <c r="E385" s="53" t="s">
        <v>1709</v>
      </c>
      <c r="F385" s="54" t="s">
        <v>2550</v>
      </c>
    </row>
    <row r="386" spans="1:6" ht="18.399999999999999" customHeight="1" thickBot="1" x14ac:dyDescent="0.25">
      <c r="A386" s="52" t="s">
        <v>122</v>
      </c>
      <c r="B386" s="53">
        <v>28</v>
      </c>
      <c r="C386" s="54" t="s">
        <v>2551</v>
      </c>
      <c r="D386" s="53" t="s">
        <v>2552</v>
      </c>
      <c r="E386" s="53" t="s">
        <v>1120</v>
      </c>
      <c r="F386" s="54" t="s">
        <v>2089</v>
      </c>
    </row>
    <row r="387" spans="1:6" ht="18.399999999999999" customHeight="1" thickBot="1" x14ac:dyDescent="0.25">
      <c r="A387" s="52" t="s">
        <v>122</v>
      </c>
      <c r="B387" s="53">
        <v>28</v>
      </c>
      <c r="C387" s="54" t="s">
        <v>2553</v>
      </c>
      <c r="D387" s="53" t="s">
        <v>2554</v>
      </c>
      <c r="E387" s="53" t="s">
        <v>1120</v>
      </c>
      <c r="F387" s="54" t="s">
        <v>2089</v>
      </c>
    </row>
    <row r="388" spans="1:6" ht="18.399999999999999" customHeight="1" thickBot="1" x14ac:dyDescent="0.25">
      <c r="A388" s="52" t="s">
        <v>122</v>
      </c>
      <c r="B388" s="53">
        <v>28</v>
      </c>
      <c r="C388" s="54" t="s">
        <v>1146</v>
      </c>
      <c r="D388" s="53" t="s">
        <v>1145</v>
      </c>
      <c r="E388" s="53" t="s">
        <v>1120</v>
      </c>
      <c r="F388" s="54" t="s">
        <v>2102</v>
      </c>
    </row>
    <row r="389" spans="1:6" ht="18.399999999999999" customHeight="1" thickBot="1" x14ac:dyDescent="0.25">
      <c r="A389" s="52" t="s">
        <v>122</v>
      </c>
      <c r="B389" s="53">
        <v>28</v>
      </c>
      <c r="C389" s="54" t="s">
        <v>1148</v>
      </c>
      <c r="D389" s="53" t="s">
        <v>1147</v>
      </c>
      <c r="E389" s="53" t="s">
        <v>1120</v>
      </c>
      <c r="F389" s="54" t="s">
        <v>2102</v>
      </c>
    </row>
    <row r="390" spans="1:6" ht="18.399999999999999" customHeight="1" thickBot="1" x14ac:dyDescent="0.25">
      <c r="A390" s="52" t="s">
        <v>122</v>
      </c>
      <c r="B390" s="53">
        <v>28</v>
      </c>
      <c r="C390" s="54" t="s">
        <v>1636</v>
      </c>
      <c r="D390" s="53" t="s">
        <v>1635</v>
      </c>
      <c r="E390" s="53" t="s">
        <v>1120</v>
      </c>
      <c r="F390" s="54" t="s">
        <v>2102</v>
      </c>
    </row>
    <row r="391" spans="1:6" ht="18.399999999999999" customHeight="1" thickBot="1" x14ac:dyDescent="0.25">
      <c r="A391" s="52" t="s">
        <v>122</v>
      </c>
      <c r="B391" s="53">
        <v>28</v>
      </c>
      <c r="C391" s="54" t="s">
        <v>1638</v>
      </c>
      <c r="D391" s="53" t="s">
        <v>2555</v>
      </c>
      <c r="E391" s="53" t="s">
        <v>1120</v>
      </c>
      <c r="F391" s="54" t="s">
        <v>2102</v>
      </c>
    </row>
    <row r="392" spans="1:6" ht="18.399999999999999" customHeight="1" thickBot="1" x14ac:dyDescent="0.25">
      <c r="A392" s="52" t="s">
        <v>122</v>
      </c>
      <c r="B392" s="53">
        <v>28</v>
      </c>
      <c r="C392" s="54" t="s">
        <v>1124</v>
      </c>
      <c r="D392" s="53" t="s">
        <v>1123</v>
      </c>
      <c r="E392" s="53" t="s">
        <v>1120</v>
      </c>
      <c r="F392" s="54" t="s">
        <v>2168</v>
      </c>
    </row>
    <row r="393" spans="1:6" ht="18.399999999999999" customHeight="1" thickBot="1" x14ac:dyDescent="0.25">
      <c r="A393" s="52" t="s">
        <v>122</v>
      </c>
      <c r="B393" s="53">
        <v>28</v>
      </c>
      <c r="C393" s="54" t="s">
        <v>1126</v>
      </c>
      <c r="D393" s="53" t="s">
        <v>1125</v>
      </c>
      <c r="E393" s="53" t="s">
        <v>1120</v>
      </c>
      <c r="F393" s="54" t="s">
        <v>2168</v>
      </c>
    </row>
    <row r="394" spans="1:6" ht="18.399999999999999" customHeight="1" thickBot="1" x14ac:dyDescent="0.25">
      <c r="A394" s="52" t="s">
        <v>122</v>
      </c>
      <c r="B394" s="53">
        <v>28</v>
      </c>
      <c r="C394" s="54" t="s">
        <v>1128</v>
      </c>
      <c r="D394" s="53" t="s">
        <v>1127</v>
      </c>
      <c r="E394" s="53" t="s">
        <v>1120</v>
      </c>
      <c r="F394" s="54" t="s">
        <v>2168</v>
      </c>
    </row>
    <row r="395" spans="1:6" ht="18.399999999999999" customHeight="1" thickBot="1" x14ac:dyDescent="0.25">
      <c r="A395" s="52" t="s">
        <v>122</v>
      </c>
      <c r="B395" s="53">
        <v>28</v>
      </c>
      <c r="C395" s="54" t="s">
        <v>2556</v>
      </c>
      <c r="D395" s="53" t="s">
        <v>2557</v>
      </c>
      <c r="E395" s="53" t="s">
        <v>1120</v>
      </c>
      <c r="F395" s="54" t="s">
        <v>2168</v>
      </c>
    </row>
    <row r="396" spans="1:6" ht="18.399999999999999" customHeight="1" thickBot="1" x14ac:dyDescent="0.25">
      <c r="A396" s="52" t="s">
        <v>122</v>
      </c>
      <c r="B396" s="53">
        <v>28</v>
      </c>
      <c r="C396" s="54" t="s">
        <v>2558</v>
      </c>
      <c r="D396" s="53" t="s">
        <v>2559</v>
      </c>
      <c r="E396" s="53" t="s">
        <v>1120</v>
      </c>
      <c r="F396" s="54" t="s">
        <v>2168</v>
      </c>
    </row>
    <row r="397" spans="1:6" ht="18.399999999999999" customHeight="1" thickBot="1" x14ac:dyDescent="0.25">
      <c r="A397" s="52" t="s">
        <v>2560</v>
      </c>
      <c r="B397" s="53">
        <v>6</v>
      </c>
      <c r="C397" s="54" t="s">
        <v>2561</v>
      </c>
      <c r="D397" s="53" t="s">
        <v>2562</v>
      </c>
      <c r="E397" s="53" t="s">
        <v>1052</v>
      </c>
      <c r="F397" s="54" t="s">
        <v>2563</v>
      </c>
    </row>
    <row r="398" spans="1:6" ht="18.399999999999999" customHeight="1" thickBot="1" x14ac:dyDescent="0.25">
      <c r="A398" s="52" t="s">
        <v>2560</v>
      </c>
      <c r="B398" s="53">
        <v>6</v>
      </c>
      <c r="C398" s="54" t="s">
        <v>2564</v>
      </c>
      <c r="D398" s="53" t="s">
        <v>2565</v>
      </c>
      <c r="E398" s="53" t="s">
        <v>1052</v>
      </c>
      <c r="F398" s="54" t="s">
        <v>2566</v>
      </c>
    </row>
    <row r="399" spans="1:6" ht="18.399999999999999" customHeight="1" thickBot="1" x14ac:dyDescent="0.25">
      <c r="A399" s="52" t="s">
        <v>2560</v>
      </c>
      <c r="B399" s="53">
        <v>6</v>
      </c>
      <c r="C399" s="54" t="s">
        <v>1602</v>
      </c>
      <c r="D399" s="53" t="s">
        <v>1601</v>
      </c>
      <c r="E399" s="53" t="s">
        <v>1052</v>
      </c>
      <c r="F399" s="54" t="s">
        <v>2567</v>
      </c>
    </row>
    <row r="400" spans="1:6" ht="18.399999999999999" customHeight="1" thickBot="1" x14ac:dyDescent="0.25">
      <c r="A400" s="52" t="s">
        <v>2560</v>
      </c>
      <c r="B400" s="53">
        <v>6</v>
      </c>
      <c r="C400" s="54" t="s">
        <v>1605</v>
      </c>
      <c r="D400" s="53" t="s">
        <v>1604</v>
      </c>
      <c r="E400" s="53" t="s">
        <v>1052</v>
      </c>
      <c r="F400" s="54" t="s">
        <v>2567</v>
      </c>
    </row>
    <row r="401" spans="1:6" ht="18.399999999999999" customHeight="1" thickBot="1" x14ac:dyDescent="0.25">
      <c r="A401" s="52" t="s">
        <v>2560</v>
      </c>
      <c r="B401" s="53">
        <v>6</v>
      </c>
      <c r="C401" s="54" t="s">
        <v>2568</v>
      </c>
      <c r="D401" s="53" t="s">
        <v>2569</v>
      </c>
      <c r="E401" s="53" t="s">
        <v>1052</v>
      </c>
      <c r="F401" s="54" t="s">
        <v>2570</v>
      </c>
    </row>
    <row r="402" spans="1:6" ht="18.399999999999999" customHeight="1" thickBot="1" x14ac:dyDescent="0.25">
      <c r="A402" s="52" t="s">
        <v>2560</v>
      </c>
      <c r="B402" s="53">
        <v>6</v>
      </c>
      <c r="C402" s="54" t="s">
        <v>1617</v>
      </c>
      <c r="D402" s="53" t="s">
        <v>2571</v>
      </c>
      <c r="E402" s="53" t="s">
        <v>2572</v>
      </c>
      <c r="F402" s="54" t="s">
        <v>2573</v>
      </c>
    </row>
    <row r="403" spans="1:6" ht="18.399999999999999" customHeight="1" thickBot="1" x14ac:dyDescent="0.25">
      <c r="A403" s="52" t="s">
        <v>2560</v>
      </c>
      <c r="B403" s="53">
        <v>6</v>
      </c>
      <c r="C403" s="54" t="s">
        <v>535</v>
      </c>
      <c r="D403" s="53" t="s">
        <v>2574</v>
      </c>
      <c r="E403" s="53" t="s">
        <v>2572</v>
      </c>
      <c r="F403" s="54" t="s">
        <v>2575</v>
      </c>
    </row>
    <row r="404" spans="1:6" ht="18.399999999999999" customHeight="1" thickBot="1" x14ac:dyDescent="0.25">
      <c r="A404" s="52" t="s">
        <v>2560</v>
      </c>
      <c r="B404" s="53">
        <v>6</v>
      </c>
      <c r="C404" s="54" t="s">
        <v>2576</v>
      </c>
      <c r="D404" s="53" t="s">
        <v>2577</v>
      </c>
      <c r="E404" s="53" t="s">
        <v>1052</v>
      </c>
      <c r="F404" s="54" t="s">
        <v>2578</v>
      </c>
    </row>
    <row r="405" spans="1:6" ht="18.399999999999999" customHeight="1" thickBot="1" x14ac:dyDescent="0.25">
      <c r="A405" s="52" t="s">
        <v>2579</v>
      </c>
      <c r="B405" s="53">
        <v>73</v>
      </c>
      <c r="C405" s="54" t="s">
        <v>3701</v>
      </c>
      <c r="D405" s="53" t="s">
        <v>2580</v>
      </c>
      <c r="E405" s="53" t="s">
        <v>1052</v>
      </c>
      <c r="F405" s="54" t="s">
        <v>2581</v>
      </c>
    </row>
    <row r="406" spans="1:6" ht="18.399999999999999" customHeight="1" thickBot="1" x14ac:dyDescent="0.25">
      <c r="A406" s="52" t="s">
        <v>2579</v>
      </c>
      <c r="B406" s="53">
        <v>73</v>
      </c>
      <c r="C406" s="54" t="s">
        <v>2232</v>
      </c>
      <c r="D406" s="53" t="s">
        <v>2582</v>
      </c>
      <c r="E406" s="53" t="s">
        <v>1052</v>
      </c>
      <c r="F406" s="54" t="s">
        <v>2333</v>
      </c>
    </row>
    <row r="407" spans="1:6" ht="18.399999999999999" customHeight="1" thickBot="1" x14ac:dyDescent="0.25">
      <c r="A407" s="52" t="s">
        <v>2579</v>
      </c>
      <c r="B407" s="53">
        <v>73</v>
      </c>
      <c r="C407" s="54" t="s">
        <v>2583</v>
      </c>
      <c r="D407" s="53" t="s">
        <v>2584</v>
      </c>
      <c r="E407" s="53" t="s">
        <v>1052</v>
      </c>
      <c r="F407" s="54" t="s">
        <v>2333</v>
      </c>
    </row>
    <row r="408" spans="1:6" ht="18.399999999999999" customHeight="1" thickBot="1" x14ac:dyDescent="0.25">
      <c r="A408" s="52" t="s">
        <v>2579</v>
      </c>
      <c r="B408" s="53">
        <v>73</v>
      </c>
      <c r="C408" s="54" t="s">
        <v>2585</v>
      </c>
      <c r="D408" s="53" t="s">
        <v>789</v>
      </c>
      <c r="E408" s="53" t="s">
        <v>1052</v>
      </c>
      <c r="F408" s="54" t="s">
        <v>2333</v>
      </c>
    </row>
    <row r="409" spans="1:6" ht="18.399999999999999" customHeight="1" thickBot="1" x14ac:dyDescent="0.25">
      <c r="A409" s="52" t="s">
        <v>2579</v>
      </c>
      <c r="B409" s="53">
        <v>73</v>
      </c>
      <c r="C409" s="54" t="s">
        <v>2586</v>
      </c>
      <c r="D409" s="53" t="s">
        <v>2587</v>
      </c>
      <c r="E409" s="53" t="s">
        <v>1052</v>
      </c>
      <c r="F409" s="54" t="s">
        <v>2333</v>
      </c>
    </row>
    <row r="410" spans="1:6" ht="18.399999999999999" customHeight="1" thickBot="1" x14ac:dyDescent="0.25">
      <c r="A410" s="52" t="s">
        <v>3290</v>
      </c>
      <c r="B410" s="53">
        <v>40</v>
      </c>
      <c r="C410" s="54" t="s">
        <v>2588</v>
      </c>
      <c r="D410" s="53" t="s">
        <v>2589</v>
      </c>
      <c r="E410" s="53" t="s">
        <v>1052</v>
      </c>
      <c r="F410" s="54" t="s">
        <v>2590</v>
      </c>
    </row>
    <row r="411" spans="1:6" ht="18.399999999999999" customHeight="1" thickBot="1" x14ac:dyDescent="0.25">
      <c r="A411" s="52" t="s">
        <v>3290</v>
      </c>
      <c r="B411" s="53">
        <v>40</v>
      </c>
      <c r="C411" s="54" t="s">
        <v>1043</v>
      </c>
      <c r="D411" s="53" t="s">
        <v>2591</v>
      </c>
      <c r="E411" s="53" t="s">
        <v>1052</v>
      </c>
      <c r="F411" s="54" t="s">
        <v>2592</v>
      </c>
    </row>
    <row r="412" spans="1:6" ht="18.399999999999999" customHeight="1" thickBot="1" x14ac:dyDescent="0.25">
      <c r="A412" s="52" t="s">
        <v>3290</v>
      </c>
      <c r="B412" s="53">
        <v>40</v>
      </c>
      <c r="C412" s="54" t="s">
        <v>2593</v>
      </c>
      <c r="D412" s="53" t="s">
        <v>2594</v>
      </c>
      <c r="E412" s="53" t="s">
        <v>1052</v>
      </c>
      <c r="F412" s="54" t="s">
        <v>2592</v>
      </c>
    </row>
    <row r="413" spans="1:6" ht="18.399999999999999" customHeight="1" thickBot="1" x14ac:dyDescent="0.25">
      <c r="A413" s="52" t="s">
        <v>3290</v>
      </c>
      <c r="B413" s="53">
        <v>40</v>
      </c>
      <c r="C413" s="54" t="s">
        <v>2595</v>
      </c>
      <c r="D413" s="53" t="s">
        <v>2596</v>
      </c>
      <c r="E413" s="53" t="s">
        <v>1052</v>
      </c>
      <c r="F413" s="54" t="s">
        <v>2592</v>
      </c>
    </row>
    <row r="414" spans="1:6" ht="18.399999999999999" customHeight="1" thickBot="1" x14ac:dyDescent="0.25">
      <c r="A414" s="52" t="s">
        <v>3290</v>
      </c>
      <c r="B414" s="53">
        <v>40</v>
      </c>
      <c r="C414" s="54" t="s">
        <v>2597</v>
      </c>
      <c r="D414" s="53" t="s">
        <v>2598</v>
      </c>
      <c r="E414" s="53" t="s">
        <v>1052</v>
      </c>
      <c r="F414" s="54" t="s">
        <v>2592</v>
      </c>
    </row>
    <row r="415" spans="1:6" ht="18.399999999999999" customHeight="1" thickBot="1" x14ac:dyDescent="0.25">
      <c r="A415" s="52" t="s">
        <v>3290</v>
      </c>
      <c r="B415" s="53">
        <v>40</v>
      </c>
      <c r="C415" s="54" t="s">
        <v>2599</v>
      </c>
      <c r="D415" s="53" t="s">
        <v>2600</v>
      </c>
      <c r="E415" s="53" t="s">
        <v>1052</v>
      </c>
      <c r="F415" s="54" t="s">
        <v>2592</v>
      </c>
    </row>
    <row r="416" spans="1:6" ht="18.399999999999999" customHeight="1" thickBot="1" x14ac:dyDescent="0.25">
      <c r="A416" s="52" t="s">
        <v>3290</v>
      </c>
      <c r="B416" s="53">
        <v>40</v>
      </c>
      <c r="C416" s="54" t="s">
        <v>2601</v>
      </c>
      <c r="D416" s="53" t="s">
        <v>2602</v>
      </c>
      <c r="E416" s="53" t="s">
        <v>1052</v>
      </c>
      <c r="F416" s="54" t="s">
        <v>2592</v>
      </c>
    </row>
    <row r="417" spans="1:6" ht="18.399999999999999" customHeight="1" thickBot="1" x14ac:dyDescent="0.25">
      <c r="A417" s="52" t="s">
        <v>3290</v>
      </c>
      <c r="B417" s="53">
        <v>40</v>
      </c>
      <c r="C417" s="54" t="s">
        <v>2603</v>
      </c>
      <c r="D417" s="53" t="s">
        <v>2604</v>
      </c>
      <c r="E417" s="53" t="s">
        <v>1052</v>
      </c>
      <c r="F417" s="54" t="s">
        <v>2605</v>
      </c>
    </row>
    <row r="418" spans="1:6" ht="18.399999999999999" customHeight="1" thickBot="1" x14ac:dyDescent="0.25">
      <c r="A418" s="52" t="s">
        <v>148</v>
      </c>
      <c r="B418" s="53">
        <v>58</v>
      </c>
      <c r="C418" s="54" t="s">
        <v>1565</v>
      </c>
      <c r="D418" s="53" t="s">
        <v>2606</v>
      </c>
      <c r="E418" s="53" t="s">
        <v>415</v>
      </c>
      <c r="F418" s="54" t="s">
        <v>2607</v>
      </c>
    </row>
    <row r="419" spans="1:6" ht="18.399999999999999" customHeight="1" thickBot="1" x14ac:dyDescent="0.25">
      <c r="A419" s="52" t="s">
        <v>148</v>
      </c>
      <c r="B419" s="53">
        <v>58</v>
      </c>
      <c r="C419" s="54" t="s">
        <v>1567</v>
      </c>
      <c r="D419" s="53" t="s">
        <v>2608</v>
      </c>
      <c r="E419" s="53" t="s">
        <v>415</v>
      </c>
      <c r="F419" s="54" t="s">
        <v>2607</v>
      </c>
    </row>
    <row r="420" spans="1:6" ht="18.399999999999999" customHeight="1" thickBot="1" x14ac:dyDescent="0.25">
      <c r="A420" s="52" t="s">
        <v>148</v>
      </c>
      <c r="B420" s="53">
        <v>58</v>
      </c>
      <c r="C420" s="54" t="s">
        <v>2609</v>
      </c>
      <c r="D420" s="53" t="s">
        <v>2610</v>
      </c>
      <c r="E420" s="53" t="s">
        <v>415</v>
      </c>
      <c r="F420" s="54" t="s">
        <v>2607</v>
      </c>
    </row>
    <row r="421" spans="1:6" ht="18.399999999999999" customHeight="1" thickBot="1" x14ac:dyDescent="0.25">
      <c r="A421" s="52" t="s">
        <v>148</v>
      </c>
      <c r="B421" s="53">
        <v>58</v>
      </c>
      <c r="C421" s="54" t="s">
        <v>2611</v>
      </c>
      <c r="D421" s="53" t="s">
        <v>2612</v>
      </c>
      <c r="E421" s="53" t="s">
        <v>415</v>
      </c>
      <c r="F421" s="54" t="s">
        <v>2613</v>
      </c>
    </row>
    <row r="422" spans="1:6" ht="18.399999999999999" customHeight="1" thickBot="1" x14ac:dyDescent="0.25">
      <c r="A422" s="52" t="s">
        <v>125</v>
      </c>
      <c r="B422" s="53">
        <v>44</v>
      </c>
      <c r="C422" s="54" t="s">
        <v>2614</v>
      </c>
      <c r="D422" s="53" t="s">
        <v>1796</v>
      </c>
      <c r="E422" s="53" t="s">
        <v>1197</v>
      </c>
      <c r="F422" s="54" t="s">
        <v>2615</v>
      </c>
    </row>
    <row r="423" spans="1:6" ht="18.399999999999999" customHeight="1" thickBot="1" x14ac:dyDescent="0.25">
      <c r="A423" s="52" t="s">
        <v>125</v>
      </c>
      <c r="B423" s="53">
        <v>44</v>
      </c>
      <c r="C423" s="54" t="s">
        <v>2616</v>
      </c>
      <c r="D423" s="53" t="s">
        <v>1804</v>
      </c>
      <c r="E423" s="53" t="s">
        <v>1197</v>
      </c>
      <c r="F423" s="54" t="s">
        <v>2617</v>
      </c>
    </row>
    <row r="424" spans="1:6" ht="18.399999999999999" customHeight="1" thickBot="1" x14ac:dyDescent="0.25">
      <c r="A424" s="52" t="s">
        <v>125</v>
      </c>
      <c r="B424" s="53">
        <v>44</v>
      </c>
      <c r="C424" s="54" t="s">
        <v>1203</v>
      </c>
      <c r="D424" s="53" t="s">
        <v>3230</v>
      </c>
      <c r="E424" s="53" t="s">
        <v>1197</v>
      </c>
      <c r="F424" s="54" t="s">
        <v>2618</v>
      </c>
    </row>
    <row r="425" spans="1:6" ht="18.399999999999999" customHeight="1" thickBot="1" x14ac:dyDescent="0.25">
      <c r="A425" s="52" t="s">
        <v>125</v>
      </c>
      <c r="B425" s="53">
        <v>44</v>
      </c>
      <c r="C425" s="54" t="s">
        <v>1205</v>
      </c>
      <c r="D425" s="53" t="s">
        <v>3231</v>
      </c>
      <c r="E425" s="53" t="s">
        <v>1197</v>
      </c>
      <c r="F425" s="54" t="s">
        <v>2618</v>
      </c>
    </row>
    <row r="426" spans="1:6" ht="18.399999999999999" customHeight="1" thickBot="1" x14ac:dyDescent="0.25">
      <c r="A426" s="52" t="s">
        <v>125</v>
      </c>
      <c r="B426" s="53">
        <v>44</v>
      </c>
      <c r="C426" s="54" t="s">
        <v>1207</v>
      </c>
      <c r="D426" s="53" t="s">
        <v>3232</v>
      </c>
      <c r="E426" s="53" t="s">
        <v>1197</v>
      </c>
      <c r="F426" s="54" t="s">
        <v>2618</v>
      </c>
    </row>
    <row r="427" spans="1:6" ht="18.399999999999999" customHeight="1" thickBot="1" x14ac:dyDescent="0.25">
      <c r="A427" s="52" t="s">
        <v>125</v>
      </c>
      <c r="B427" s="53">
        <v>44</v>
      </c>
      <c r="C427" s="54" t="s">
        <v>1209</v>
      </c>
      <c r="D427" s="53" t="s">
        <v>1208</v>
      </c>
      <c r="E427" s="53" t="s">
        <v>1197</v>
      </c>
      <c r="F427" s="54" t="s">
        <v>2481</v>
      </c>
    </row>
    <row r="428" spans="1:6" ht="18.399999999999999" customHeight="1" thickBot="1" x14ac:dyDescent="0.25">
      <c r="A428" s="52" t="s">
        <v>125</v>
      </c>
      <c r="B428" s="53">
        <v>44</v>
      </c>
      <c r="C428" s="54" t="s">
        <v>1211</v>
      </c>
      <c r="D428" s="53" t="s">
        <v>1210</v>
      </c>
      <c r="E428" s="53" t="s">
        <v>1197</v>
      </c>
      <c r="F428" s="54" t="s">
        <v>2481</v>
      </c>
    </row>
    <row r="429" spans="1:6" ht="18.399999999999999" customHeight="1" thickBot="1" x14ac:dyDescent="0.25">
      <c r="A429" s="52" t="s">
        <v>125</v>
      </c>
      <c r="B429" s="53">
        <v>44</v>
      </c>
      <c r="C429" s="54" t="s">
        <v>1213</v>
      </c>
      <c r="D429" s="53" t="s">
        <v>1212</v>
      </c>
      <c r="E429" s="53" t="s">
        <v>1197</v>
      </c>
      <c r="F429" s="54" t="s">
        <v>2481</v>
      </c>
    </row>
    <row r="430" spans="1:6" ht="18.399999999999999" customHeight="1" thickBot="1" x14ac:dyDescent="0.25">
      <c r="A430" s="52" t="s">
        <v>3233</v>
      </c>
      <c r="B430" s="53">
        <v>88</v>
      </c>
      <c r="C430" s="54" t="s">
        <v>2619</v>
      </c>
      <c r="D430" s="53" t="s">
        <v>1750</v>
      </c>
      <c r="E430" s="53" t="s">
        <v>682</v>
      </c>
      <c r="F430" s="54" t="s">
        <v>2620</v>
      </c>
    </row>
    <row r="431" spans="1:6" ht="18.399999999999999" customHeight="1" thickBot="1" x14ac:dyDescent="0.25">
      <c r="A431" s="52" t="s">
        <v>3233</v>
      </c>
      <c r="B431" s="53">
        <v>88</v>
      </c>
      <c r="C431" s="54" t="s">
        <v>2621</v>
      </c>
      <c r="D431" s="53" t="s">
        <v>1752</v>
      </c>
      <c r="E431" s="53" t="s">
        <v>682</v>
      </c>
      <c r="F431" s="54" t="s">
        <v>2622</v>
      </c>
    </row>
    <row r="432" spans="1:6" ht="18.399999999999999" customHeight="1" thickBot="1" x14ac:dyDescent="0.25">
      <c r="A432" s="52" t="s">
        <v>3234</v>
      </c>
      <c r="B432" s="53">
        <v>87</v>
      </c>
      <c r="C432" s="54" t="s">
        <v>2623</v>
      </c>
      <c r="D432" s="53" t="s">
        <v>1744</v>
      </c>
      <c r="E432" s="53" t="s">
        <v>292</v>
      </c>
      <c r="F432" s="54" t="s">
        <v>2624</v>
      </c>
    </row>
    <row r="433" spans="1:6" ht="18.399999999999999" customHeight="1" thickBot="1" x14ac:dyDescent="0.25">
      <c r="A433" s="52" t="s">
        <v>3234</v>
      </c>
      <c r="B433" s="53">
        <v>87</v>
      </c>
      <c r="C433" s="54" t="s">
        <v>2625</v>
      </c>
      <c r="D433" s="53" t="s">
        <v>1746</v>
      </c>
      <c r="E433" s="53" t="s">
        <v>292</v>
      </c>
      <c r="F433" s="54" t="s">
        <v>2624</v>
      </c>
    </row>
    <row r="434" spans="1:6" ht="18.399999999999999" customHeight="1" thickBot="1" x14ac:dyDescent="0.25">
      <c r="A434" s="52" t="s">
        <v>3234</v>
      </c>
      <c r="B434" s="53">
        <v>87</v>
      </c>
      <c r="C434" s="54" t="s">
        <v>2626</v>
      </c>
      <c r="D434" s="53" t="s">
        <v>2627</v>
      </c>
      <c r="E434" s="53" t="s">
        <v>292</v>
      </c>
      <c r="F434" s="54" t="s">
        <v>2628</v>
      </c>
    </row>
    <row r="435" spans="1:6" ht="18.399999999999999" customHeight="1" thickBot="1" x14ac:dyDescent="0.25">
      <c r="A435" s="52" t="s">
        <v>3234</v>
      </c>
      <c r="B435" s="53">
        <v>87</v>
      </c>
      <c r="C435" s="54" t="s">
        <v>2629</v>
      </c>
      <c r="D435" s="53" t="s">
        <v>2630</v>
      </c>
      <c r="E435" s="53" t="s">
        <v>292</v>
      </c>
      <c r="F435" s="54" t="s">
        <v>2628</v>
      </c>
    </row>
    <row r="436" spans="1:6" ht="18.399999999999999" customHeight="1" thickBot="1" x14ac:dyDescent="0.25">
      <c r="A436" s="52" t="s">
        <v>3235</v>
      </c>
      <c r="B436" s="53">
        <v>60</v>
      </c>
      <c r="C436" s="54" t="s">
        <v>1265</v>
      </c>
      <c r="D436" s="53" t="s">
        <v>2631</v>
      </c>
      <c r="E436" s="53" t="s">
        <v>1257</v>
      </c>
      <c r="F436" s="54" t="s">
        <v>2632</v>
      </c>
    </row>
    <row r="437" spans="1:6" ht="18.399999999999999" customHeight="1" thickBot="1" x14ac:dyDescent="0.25">
      <c r="A437" s="52" t="s">
        <v>3235</v>
      </c>
      <c r="B437" s="53">
        <v>60</v>
      </c>
      <c r="C437" s="54" t="s">
        <v>2633</v>
      </c>
      <c r="D437" s="53" t="s">
        <v>2634</v>
      </c>
      <c r="E437" s="53" t="s">
        <v>1257</v>
      </c>
      <c r="F437" s="54" t="s">
        <v>2632</v>
      </c>
    </row>
    <row r="438" spans="1:6" ht="18.399999999999999" customHeight="1" thickBot="1" x14ac:dyDescent="0.25">
      <c r="A438" s="52" t="s">
        <v>3235</v>
      </c>
      <c r="B438" s="53">
        <v>60</v>
      </c>
      <c r="C438" s="54" t="s">
        <v>2635</v>
      </c>
      <c r="D438" s="53" t="s">
        <v>2636</v>
      </c>
      <c r="E438" s="53" t="s">
        <v>1257</v>
      </c>
      <c r="F438" s="54" t="s">
        <v>2632</v>
      </c>
    </row>
    <row r="439" spans="1:6" ht="18.399999999999999" customHeight="1" thickBot="1" x14ac:dyDescent="0.25">
      <c r="A439" s="52" t="s">
        <v>3235</v>
      </c>
      <c r="B439" s="53">
        <v>60</v>
      </c>
      <c r="C439" s="54" t="s">
        <v>2637</v>
      </c>
      <c r="D439" s="53" t="s">
        <v>2638</v>
      </c>
      <c r="E439" s="53" t="s">
        <v>1257</v>
      </c>
      <c r="F439" s="54" t="s">
        <v>2632</v>
      </c>
    </row>
    <row r="440" spans="1:6" ht="18.399999999999999" customHeight="1" thickBot="1" x14ac:dyDescent="0.25">
      <c r="A440" s="52" t="s">
        <v>147</v>
      </c>
      <c r="B440" s="53">
        <v>57</v>
      </c>
      <c r="C440" s="54" t="s">
        <v>2639</v>
      </c>
      <c r="D440" s="53" t="s">
        <v>2640</v>
      </c>
      <c r="E440" s="53" t="s">
        <v>343</v>
      </c>
      <c r="F440" s="54" t="s">
        <v>2641</v>
      </c>
    </row>
    <row r="441" spans="1:6" ht="18.399999999999999" customHeight="1" thickBot="1" x14ac:dyDescent="0.25">
      <c r="A441" s="52" t="s">
        <v>147</v>
      </c>
      <c r="B441" s="53">
        <v>57</v>
      </c>
      <c r="C441" s="54" t="s">
        <v>2642</v>
      </c>
      <c r="D441" s="53" t="s">
        <v>2643</v>
      </c>
      <c r="E441" s="53" t="s">
        <v>343</v>
      </c>
      <c r="F441" s="54" t="s">
        <v>2641</v>
      </c>
    </row>
    <row r="442" spans="1:6" ht="18.399999999999999" customHeight="1" thickBot="1" x14ac:dyDescent="0.25">
      <c r="A442" s="52" t="s">
        <v>147</v>
      </c>
      <c r="B442" s="53">
        <v>57</v>
      </c>
      <c r="C442" s="54" t="s">
        <v>1438</v>
      </c>
      <c r="D442" s="53" t="s">
        <v>1437</v>
      </c>
      <c r="E442" s="53" t="s">
        <v>343</v>
      </c>
      <c r="F442" s="54" t="s">
        <v>2644</v>
      </c>
    </row>
    <row r="443" spans="1:6" ht="18.399999999999999" customHeight="1" thickBot="1" x14ac:dyDescent="0.25">
      <c r="A443" s="52" t="s">
        <v>147</v>
      </c>
      <c r="B443" s="53">
        <v>57</v>
      </c>
      <c r="C443" s="54" t="s">
        <v>1441</v>
      </c>
      <c r="D443" s="53" t="s">
        <v>1440</v>
      </c>
      <c r="E443" s="53" t="s">
        <v>343</v>
      </c>
      <c r="F443" s="54" t="s">
        <v>2644</v>
      </c>
    </row>
    <row r="444" spans="1:6" ht="18.399999999999999" customHeight="1" thickBot="1" x14ac:dyDescent="0.25">
      <c r="A444" s="52" t="s">
        <v>147</v>
      </c>
      <c r="B444" s="53">
        <v>57</v>
      </c>
      <c r="C444" s="54" t="s">
        <v>1443</v>
      </c>
      <c r="D444" s="53" t="s">
        <v>1442</v>
      </c>
      <c r="E444" s="53" t="s">
        <v>343</v>
      </c>
      <c r="F444" s="54" t="s">
        <v>2644</v>
      </c>
    </row>
    <row r="445" spans="1:6" ht="18.399999999999999" customHeight="1" thickBot="1" x14ac:dyDescent="0.25">
      <c r="A445" s="52" t="s">
        <v>147</v>
      </c>
      <c r="B445" s="53">
        <v>57</v>
      </c>
      <c r="C445" s="54" t="s">
        <v>1445</v>
      </c>
      <c r="D445" s="53" t="s">
        <v>1444</v>
      </c>
      <c r="E445" s="53" t="s">
        <v>343</v>
      </c>
      <c r="F445" s="54" t="s">
        <v>2644</v>
      </c>
    </row>
    <row r="446" spans="1:6" ht="18.399999999999999" customHeight="1" thickBot="1" x14ac:dyDescent="0.25">
      <c r="A446" s="52" t="s">
        <v>147</v>
      </c>
      <c r="B446" s="53">
        <v>57</v>
      </c>
      <c r="C446" s="54" t="s">
        <v>2645</v>
      </c>
      <c r="D446" s="53" t="s">
        <v>2646</v>
      </c>
      <c r="E446" s="53" t="s">
        <v>343</v>
      </c>
      <c r="F446" s="54" t="s">
        <v>2644</v>
      </c>
    </row>
    <row r="447" spans="1:6" ht="18.399999999999999" customHeight="1" thickBot="1" x14ac:dyDescent="0.25">
      <c r="A447" s="52" t="s">
        <v>3236</v>
      </c>
      <c r="B447" s="53">
        <v>22</v>
      </c>
      <c r="C447" s="54" t="s">
        <v>1222</v>
      </c>
      <c r="D447" s="53" t="s">
        <v>1221</v>
      </c>
      <c r="E447" s="53" t="s">
        <v>1220</v>
      </c>
      <c r="F447" s="54" t="s">
        <v>2647</v>
      </c>
    </row>
    <row r="448" spans="1:6" ht="18.399999999999999" customHeight="1" thickBot="1" x14ac:dyDescent="0.25">
      <c r="A448" s="52" t="s">
        <v>3236</v>
      </c>
      <c r="B448" s="53">
        <v>22</v>
      </c>
      <c r="C448" s="54" t="s">
        <v>1224</v>
      </c>
      <c r="D448" s="53" t="s">
        <v>1223</v>
      </c>
      <c r="E448" s="53" t="s">
        <v>1220</v>
      </c>
      <c r="F448" s="54" t="s">
        <v>2648</v>
      </c>
    </row>
    <row r="449" spans="1:6" ht="18.399999999999999" customHeight="1" thickBot="1" x14ac:dyDescent="0.25">
      <c r="A449" s="52" t="s">
        <v>3236</v>
      </c>
      <c r="B449" s="53">
        <v>22</v>
      </c>
      <c r="C449" s="54" t="s">
        <v>1226</v>
      </c>
      <c r="D449" s="53" t="s">
        <v>1225</v>
      </c>
      <c r="E449" s="53" t="s">
        <v>1220</v>
      </c>
      <c r="F449" s="54" t="s">
        <v>2648</v>
      </c>
    </row>
    <row r="450" spans="1:6" ht="18.399999999999999" customHeight="1" thickBot="1" x14ac:dyDescent="0.25">
      <c r="A450" s="52" t="s">
        <v>3236</v>
      </c>
      <c r="B450" s="53">
        <v>22</v>
      </c>
      <c r="C450" s="54" t="s">
        <v>1228</v>
      </c>
      <c r="D450" s="53" t="s">
        <v>1227</v>
      </c>
      <c r="E450" s="53" t="s">
        <v>1220</v>
      </c>
      <c r="F450" s="54" t="s">
        <v>2648</v>
      </c>
    </row>
    <row r="451" spans="1:6" ht="18.399999999999999" customHeight="1" thickBot="1" x14ac:dyDescent="0.25">
      <c r="A451" s="52" t="s">
        <v>3236</v>
      </c>
      <c r="B451" s="53">
        <v>22</v>
      </c>
      <c r="C451" s="54" t="s">
        <v>1230</v>
      </c>
      <c r="D451" s="53" t="s">
        <v>1229</v>
      </c>
      <c r="E451" s="53" t="s">
        <v>1220</v>
      </c>
      <c r="F451" s="54" t="s">
        <v>2648</v>
      </c>
    </row>
    <row r="452" spans="1:6" ht="18.399999999999999" customHeight="1" thickBot="1" x14ac:dyDescent="0.25">
      <c r="A452" s="52" t="s">
        <v>3236</v>
      </c>
      <c r="B452" s="53">
        <v>22</v>
      </c>
      <c r="C452" s="54" t="s">
        <v>1232</v>
      </c>
      <c r="D452" s="53" t="s">
        <v>1231</v>
      </c>
      <c r="E452" s="53" t="s">
        <v>1220</v>
      </c>
      <c r="F452" s="54" t="s">
        <v>2648</v>
      </c>
    </row>
    <row r="453" spans="1:6" ht="18.399999999999999" customHeight="1" thickBot="1" x14ac:dyDescent="0.25">
      <c r="A453" s="52" t="s">
        <v>3236</v>
      </c>
      <c r="B453" s="53">
        <v>22</v>
      </c>
      <c r="C453" s="54" t="s">
        <v>1234</v>
      </c>
      <c r="D453" s="53" t="s">
        <v>1233</v>
      </c>
      <c r="E453" s="53" t="s">
        <v>1220</v>
      </c>
      <c r="F453" s="54" t="s">
        <v>2648</v>
      </c>
    </row>
    <row r="454" spans="1:6" ht="18.399999999999999" customHeight="1" thickBot="1" x14ac:dyDescent="0.25">
      <c r="A454" s="52" t="s">
        <v>3236</v>
      </c>
      <c r="B454" s="53">
        <v>22</v>
      </c>
      <c r="C454" s="54" t="s">
        <v>2649</v>
      </c>
      <c r="D454" s="53" t="s">
        <v>2650</v>
      </c>
      <c r="E454" s="53" t="s">
        <v>1220</v>
      </c>
      <c r="F454" s="54" t="s">
        <v>2648</v>
      </c>
    </row>
    <row r="455" spans="1:6" ht="18.399999999999999" customHeight="1" thickBot="1" x14ac:dyDescent="0.25">
      <c r="A455" s="52" t="s">
        <v>3236</v>
      </c>
      <c r="B455" s="53">
        <v>22</v>
      </c>
      <c r="C455" s="54" t="s">
        <v>1250</v>
      </c>
      <c r="D455" s="53" t="s">
        <v>1249</v>
      </c>
      <c r="E455" s="53" t="s">
        <v>1220</v>
      </c>
      <c r="F455" s="54" t="s">
        <v>2651</v>
      </c>
    </row>
    <row r="456" spans="1:6" ht="18.399999999999999" customHeight="1" thickBot="1" x14ac:dyDescent="0.25">
      <c r="A456" s="52" t="s">
        <v>3236</v>
      </c>
      <c r="B456" s="53">
        <v>22</v>
      </c>
      <c r="C456" s="54" t="s">
        <v>1236</v>
      </c>
      <c r="D456" s="53" t="s">
        <v>1235</v>
      </c>
      <c r="E456" s="53" t="s">
        <v>1220</v>
      </c>
      <c r="F456" s="54" t="s">
        <v>2652</v>
      </c>
    </row>
    <row r="457" spans="1:6" ht="18.399999999999999" customHeight="1" thickBot="1" x14ac:dyDescent="0.25">
      <c r="A457" s="52" t="s">
        <v>3236</v>
      </c>
      <c r="B457" s="53">
        <v>22</v>
      </c>
      <c r="C457" s="54" t="s">
        <v>1238</v>
      </c>
      <c r="D457" s="53" t="s">
        <v>1237</v>
      </c>
      <c r="E457" s="53" t="s">
        <v>1220</v>
      </c>
      <c r="F457" s="54" t="s">
        <v>2652</v>
      </c>
    </row>
    <row r="458" spans="1:6" ht="18.399999999999999" customHeight="1" thickBot="1" x14ac:dyDescent="0.25">
      <c r="A458" s="52" t="s">
        <v>3236</v>
      </c>
      <c r="B458" s="53">
        <v>22</v>
      </c>
      <c r="C458" s="54" t="s">
        <v>1240</v>
      </c>
      <c r="D458" s="53" t="s">
        <v>1239</v>
      </c>
      <c r="E458" s="53" t="s">
        <v>1220</v>
      </c>
      <c r="F458" s="54" t="s">
        <v>2652</v>
      </c>
    </row>
    <row r="459" spans="1:6" ht="18.399999999999999" customHeight="1" thickBot="1" x14ac:dyDescent="0.25">
      <c r="A459" s="52" t="s">
        <v>3236</v>
      </c>
      <c r="B459" s="53">
        <v>22</v>
      </c>
      <c r="C459" s="54" t="s">
        <v>1511</v>
      </c>
      <c r="D459" s="53" t="s">
        <v>1510</v>
      </c>
      <c r="E459" s="53" t="s">
        <v>1220</v>
      </c>
      <c r="F459" s="54" t="s">
        <v>2652</v>
      </c>
    </row>
    <row r="460" spans="1:6" ht="18.399999999999999" customHeight="1" thickBot="1" x14ac:dyDescent="0.25">
      <c r="A460" s="52" t="s">
        <v>3236</v>
      </c>
      <c r="B460" s="53">
        <v>22</v>
      </c>
      <c r="C460" s="54" t="s">
        <v>2653</v>
      </c>
      <c r="D460" s="53" t="s">
        <v>2654</v>
      </c>
      <c r="E460" s="53" t="s">
        <v>1220</v>
      </c>
      <c r="F460" s="54" t="s">
        <v>2652</v>
      </c>
    </row>
    <row r="461" spans="1:6" ht="18.399999999999999" customHeight="1" thickBot="1" x14ac:dyDescent="0.25">
      <c r="A461" s="52" t="s">
        <v>3236</v>
      </c>
      <c r="B461" s="53">
        <v>22</v>
      </c>
      <c r="C461" s="54" t="s">
        <v>2655</v>
      </c>
      <c r="D461" s="53" t="s">
        <v>2656</v>
      </c>
      <c r="E461" s="53" t="s">
        <v>1220</v>
      </c>
      <c r="F461" s="54" t="s">
        <v>2652</v>
      </c>
    </row>
    <row r="462" spans="1:6" ht="18.399999999999999" customHeight="1" thickBot="1" x14ac:dyDescent="0.25">
      <c r="A462" s="52" t="s">
        <v>3236</v>
      </c>
      <c r="B462" s="53">
        <v>22</v>
      </c>
      <c r="C462" s="54" t="s">
        <v>1579</v>
      </c>
      <c r="D462" s="53" t="s">
        <v>2657</v>
      </c>
      <c r="E462" s="53" t="s">
        <v>343</v>
      </c>
      <c r="F462" s="54" t="s">
        <v>2126</v>
      </c>
    </row>
    <row r="463" spans="1:6" ht="18.399999999999999" customHeight="1" thickBot="1" x14ac:dyDescent="0.25">
      <c r="A463" s="52" t="s">
        <v>3236</v>
      </c>
      <c r="B463" s="53">
        <v>22</v>
      </c>
      <c r="C463" s="54" t="s">
        <v>1589</v>
      </c>
      <c r="D463" s="53" t="s">
        <v>2658</v>
      </c>
      <c r="E463" s="53" t="s">
        <v>343</v>
      </c>
      <c r="F463" s="54" t="s">
        <v>2126</v>
      </c>
    </row>
    <row r="464" spans="1:6" ht="18.399999999999999" customHeight="1" thickBot="1" x14ac:dyDescent="0.25">
      <c r="A464" s="52" t="s">
        <v>176</v>
      </c>
      <c r="B464" s="53">
        <v>14</v>
      </c>
      <c r="C464" s="54" t="s">
        <v>1242</v>
      </c>
      <c r="D464" s="53" t="s">
        <v>1241</v>
      </c>
      <c r="E464" s="53" t="s">
        <v>1220</v>
      </c>
      <c r="F464" s="54" t="s">
        <v>2652</v>
      </c>
    </row>
    <row r="465" spans="1:6" ht="18.399999999999999" customHeight="1" thickBot="1" x14ac:dyDescent="0.25">
      <c r="A465" s="52" t="s">
        <v>176</v>
      </c>
      <c r="B465" s="53">
        <v>14</v>
      </c>
      <c r="C465" s="54" t="s">
        <v>1244</v>
      </c>
      <c r="D465" s="53" t="s">
        <v>1243</v>
      </c>
      <c r="E465" s="53" t="s">
        <v>1220</v>
      </c>
      <c r="F465" s="54" t="s">
        <v>2652</v>
      </c>
    </row>
    <row r="466" spans="1:6" ht="18.399999999999999" customHeight="1" thickBot="1" x14ac:dyDescent="0.25">
      <c r="A466" s="52" t="s">
        <v>176</v>
      </c>
      <c r="B466" s="53">
        <v>14</v>
      </c>
      <c r="C466" s="54" t="s">
        <v>2670</v>
      </c>
      <c r="D466" s="53" t="s">
        <v>2671</v>
      </c>
      <c r="E466" s="53" t="s">
        <v>1220</v>
      </c>
      <c r="F466" s="54" t="s">
        <v>2652</v>
      </c>
    </row>
    <row r="467" spans="1:6" ht="18.399999999999999" customHeight="1" thickBot="1" x14ac:dyDescent="0.25">
      <c r="A467" s="52" t="s">
        <v>176</v>
      </c>
      <c r="B467" s="53">
        <v>14</v>
      </c>
      <c r="C467" s="54" t="s">
        <v>1364</v>
      </c>
      <c r="D467" s="53" t="s">
        <v>1363</v>
      </c>
      <c r="E467" s="53" t="s">
        <v>415</v>
      </c>
      <c r="F467" s="54" t="s">
        <v>2446</v>
      </c>
    </row>
    <row r="468" spans="1:6" ht="18.399999999999999" customHeight="1" thickBot="1" x14ac:dyDescent="0.25">
      <c r="A468" s="52" t="s">
        <v>176</v>
      </c>
      <c r="B468" s="53">
        <v>14</v>
      </c>
      <c r="C468" s="54" t="s">
        <v>1366</v>
      </c>
      <c r="D468" s="53" t="s">
        <v>1365</v>
      </c>
      <c r="E468" s="53" t="s">
        <v>415</v>
      </c>
      <c r="F468" s="54" t="s">
        <v>2446</v>
      </c>
    </row>
    <row r="469" spans="1:6" ht="18.399999999999999" customHeight="1" thickBot="1" x14ac:dyDescent="0.25">
      <c r="A469" s="52" t="s">
        <v>176</v>
      </c>
      <c r="B469" s="53">
        <v>14</v>
      </c>
      <c r="C469" s="54" t="s">
        <v>2672</v>
      </c>
      <c r="D469" s="53" t="s">
        <v>2445</v>
      </c>
      <c r="E469" s="53" t="s">
        <v>415</v>
      </c>
      <c r="F469" s="54" t="s">
        <v>2446</v>
      </c>
    </row>
    <row r="470" spans="1:6" ht="18.399999999999999" customHeight="1" thickBot="1" x14ac:dyDescent="0.25">
      <c r="A470" s="52" t="s">
        <v>176</v>
      </c>
      <c r="B470" s="53">
        <v>14</v>
      </c>
      <c r="C470" s="54" t="s">
        <v>1356</v>
      </c>
      <c r="D470" s="53" t="s">
        <v>1355</v>
      </c>
      <c r="E470" s="53" t="s">
        <v>415</v>
      </c>
      <c r="F470" s="54" t="s">
        <v>2673</v>
      </c>
    </row>
    <row r="471" spans="1:6" ht="18.399999999999999" customHeight="1" thickBot="1" x14ac:dyDescent="0.25">
      <c r="A471" s="52" t="s">
        <v>176</v>
      </c>
      <c r="B471" s="53">
        <v>14</v>
      </c>
      <c r="C471" s="54" t="s">
        <v>1546</v>
      </c>
      <c r="D471" s="53" t="s">
        <v>1545</v>
      </c>
      <c r="E471" s="53" t="s">
        <v>415</v>
      </c>
      <c r="F471" s="54" t="s">
        <v>2673</v>
      </c>
    </row>
    <row r="472" spans="1:6" ht="18.399999999999999" customHeight="1" thickBot="1" x14ac:dyDescent="0.25">
      <c r="A472" s="52" t="s">
        <v>176</v>
      </c>
      <c r="B472" s="53">
        <v>14</v>
      </c>
      <c r="C472" s="54" t="s">
        <v>2674</v>
      </c>
      <c r="D472" s="53" t="s">
        <v>2675</v>
      </c>
      <c r="E472" s="53" t="s">
        <v>1257</v>
      </c>
      <c r="F472" s="54" t="s">
        <v>2676</v>
      </c>
    </row>
    <row r="473" spans="1:6" ht="18.399999999999999" customHeight="1" thickBot="1" x14ac:dyDescent="0.25">
      <c r="A473" s="52" t="s">
        <v>176</v>
      </c>
      <c r="B473" s="53">
        <v>14</v>
      </c>
      <c r="C473" s="54" t="s">
        <v>2677</v>
      </c>
      <c r="D473" s="53" t="s">
        <v>2678</v>
      </c>
      <c r="E473" s="53" t="s">
        <v>1257</v>
      </c>
      <c r="F473" s="54" t="s">
        <v>2676</v>
      </c>
    </row>
    <row r="474" spans="1:6" ht="18.399999999999999" customHeight="1" thickBot="1" x14ac:dyDescent="0.25">
      <c r="A474" s="52" t="s">
        <v>176</v>
      </c>
      <c r="B474" s="53">
        <v>14</v>
      </c>
      <c r="C474" s="54" t="s">
        <v>1256</v>
      </c>
      <c r="D474" s="53" t="s">
        <v>1255</v>
      </c>
      <c r="E474" s="53" t="s">
        <v>1257</v>
      </c>
      <c r="F474" s="54" t="s">
        <v>2679</v>
      </c>
    </row>
    <row r="475" spans="1:6" ht="18.399999999999999" customHeight="1" thickBot="1" x14ac:dyDescent="0.25">
      <c r="A475" s="52" t="s">
        <v>176</v>
      </c>
      <c r="B475" s="53">
        <v>14</v>
      </c>
      <c r="C475" s="54" t="s">
        <v>1263</v>
      </c>
      <c r="D475" s="53" t="s">
        <v>1262</v>
      </c>
      <c r="E475" s="53" t="s">
        <v>1257</v>
      </c>
      <c r="F475" s="54" t="s">
        <v>2680</v>
      </c>
    </row>
    <row r="476" spans="1:6" ht="18.399999999999999" customHeight="1" thickBot="1" x14ac:dyDescent="0.25">
      <c r="A476" s="52" t="s">
        <v>176</v>
      </c>
      <c r="B476" s="53">
        <v>14</v>
      </c>
      <c r="C476" s="54" t="s">
        <v>2681</v>
      </c>
      <c r="D476" s="53" t="s">
        <v>2682</v>
      </c>
      <c r="E476" s="53" t="s">
        <v>1257</v>
      </c>
      <c r="F476" s="54" t="s">
        <v>2683</v>
      </c>
    </row>
    <row r="477" spans="1:6" ht="18.399999999999999" customHeight="1" thickBot="1" x14ac:dyDescent="0.25">
      <c r="A477" s="52" t="s">
        <v>176</v>
      </c>
      <c r="B477" s="53">
        <v>14</v>
      </c>
      <c r="C477" s="54" t="s">
        <v>1447</v>
      </c>
      <c r="D477" s="53" t="s">
        <v>1446</v>
      </c>
      <c r="E477" s="53" t="s">
        <v>343</v>
      </c>
      <c r="F477" s="54" t="s">
        <v>2641</v>
      </c>
    </row>
    <row r="478" spans="1:6" ht="18.399999999999999" customHeight="1" thickBot="1" x14ac:dyDescent="0.25">
      <c r="A478" s="52" t="s">
        <v>176</v>
      </c>
      <c r="B478" s="53">
        <v>14</v>
      </c>
      <c r="C478" s="54" t="s">
        <v>1449</v>
      </c>
      <c r="D478" s="53" t="s">
        <v>1448</v>
      </c>
      <c r="E478" s="53" t="s">
        <v>343</v>
      </c>
      <c r="F478" s="54" t="s">
        <v>2641</v>
      </c>
    </row>
    <row r="479" spans="1:6" ht="18.399999999999999" customHeight="1" thickBot="1" x14ac:dyDescent="0.25">
      <c r="A479" s="52" t="s">
        <v>176</v>
      </c>
      <c r="B479" s="53">
        <v>14</v>
      </c>
      <c r="C479" s="54" t="s">
        <v>2684</v>
      </c>
      <c r="D479" s="53" t="s">
        <v>1774</v>
      </c>
      <c r="E479" s="53" t="s">
        <v>621</v>
      </c>
      <c r="F479" s="54" t="s">
        <v>2685</v>
      </c>
    </row>
    <row r="480" spans="1:6" ht="18.399999999999999" customHeight="1" thickBot="1" x14ac:dyDescent="0.25">
      <c r="A480" s="52" t="s">
        <v>176</v>
      </c>
      <c r="B480" s="53">
        <v>14</v>
      </c>
      <c r="C480" s="54" t="s">
        <v>2686</v>
      </c>
      <c r="D480" s="53" t="s">
        <v>1783</v>
      </c>
      <c r="E480" s="53" t="s">
        <v>621</v>
      </c>
      <c r="F480" s="54" t="s">
        <v>2685</v>
      </c>
    </row>
    <row r="481" spans="1:6" ht="18.399999999999999" customHeight="1" thickBot="1" x14ac:dyDescent="0.25">
      <c r="A481" s="52" t="s">
        <v>176</v>
      </c>
      <c r="B481" s="53">
        <v>14</v>
      </c>
      <c r="C481" s="54" t="s">
        <v>2687</v>
      </c>
      <c r="D481" s="53" t="s">
        <v>2688</v>
      </c>
      <c r="E481" s="53" t="s">
        <v>621</v>
      </c>
      <c r="F481" s="54" t="s">
        <v>2685</v>
      </c>
    </row>
    <row r="482" spans="1:6" ht="18.399999999999999" customHeight="1" thickBot="1" x14ac:dyDescent="0.25">
      <c r="A482" s="52" t="s">
        <v>176</v>
      </c>
      <c r="B482" s="53">
        <v>14</v>
      </c>
      <c r="C482" s="54" t="s">
        <v>1432</v>
      </c>
      <c r="D482" s="53" t="s">
        <v>1431</v>
      </c>
      <c r="E482" s="53" t="s">
        <v>343</v>
      </c>
      <c r="F482" s="54" t="s">
        <v>2129</v>
      </c>
    </row>
    <row r="483" spans="1:6" ht="18.399999999999999" customHeight="1" thickBot="1" x14ac:dyDescent="0.25">
      <c r="A483" s="52" t="s">
        <v>176</v>
      </c>
      <c r="B483" s="53">
        <v>14</v>
      </c>
      <c r="C483" s="54" t="s">
        <v>1434</v>
      </c>
      <c r="D483" s="53" t="s">
        <v>1433</v>
      </c>
      <c r="E483" s="53" t="s">
        <v>343</v>
      </c>
      <c r="F483" s="54" t="s">
        <v>2129</v>
      </c>
    </row>
    <row r="484" spans="1:6" ht="18.399999999999999" customHeight="1" thickBot="1" x14ac:dyDescent="0.25">
      <c r="A484" s="52" t="s">
        <v>176</v>
      </c>
      <c r="B484" s="53">
        <v>14</v>
      </c>
      <c r="C484" s="54" t="s">
        <v>1409</v>
      </c>
      <c r="D484" s="53" t="s">
        <v>1408</v>
      </c>
      <c r="E484" s="53" t="s">
        <v>343</v>
      </c>
      <c r="F484" s="54" t="s">
        <v>2132</v>
      </c>
    </row>
    <row r="485" spans="1:6" ht="18.399999999999999" customHeight="1" thickBot="1" x14ac:dyDescent="0.25">
      <c r="A485" s="52" t="s">
        <v>176</v>
      </c>
      <c r="B485" s="53">
        <v>14</v>
      </c>
      <c r="C485" s="54" t="s">
        <v>1411</v>
      </c>
      <c r="D485" s="53" t="s">
        <v>1410</v>
      </c>
      <c r="E485" s="53" t="s">
        <v>343</v>
      </c>
      <c r="F485" s="54" t="s">
        <v>2132</v>
      </c>
    </row>
    <row r="486" spans="1:6" ht="18.399999999999999" customHeight="1" thickBot="1" x14ac:dyDescent="0.25">
      <c r="A486" s="52" t="s">
        <v>176</v>
      </c>
      <c r="B486" s="53">
        <v>14</v>
      </c>
      <c r="C486" s="54" t="s">
        <v>2689</v>
      </c>
      <c r="D486" s="53" t="s">
        <v>1762</v>
      </c>
      <c r="E486" s="53" t="s">
        <v>682</v>
      </c>
      <c r="F486" s="54" t="s">
        <v>2690</v>
      </c>
    </row>
    <row r="487" spans="1:6" ht="18.399999999999999" customHeight="1" thickBot="1" x14ac:dyDescent="0.25">
      <c r="A487" s="52" t="s">
        <v>176</v>
      </c>
      <c r="B487" s="53">
        <v>14</v>
      </c>
      <c r="C487" s="54" t="s">
        <v>2691</v>
      </c>
      <c r="D487" s="53" t="s">
        <v>1770</v>
      </c>
      <c r="E487" s="53" t="s">
        <v>682</v>
      </c>
      <c r="F487" s="54" t="s">
        <v>2690</v>
      </c>
    </row>
    <row r="488" spans="1:6" ht="18.399999999999999" customHeight="1" thickBot="1" x14ac:dyDescent="0.25">
      <c r="A488" s="52" t="s">
        <v>176</v>
      </c>
      <c r="B488" s="53">
        <v>14</v>
      </c>
      <c r="C488" s="54" t="s">
        <v>2692</v>
      </c>
      <c r="D488" s="53" t="s">
        <v>1756</v>
      </c>
      <c r="E488" s="53" t="s">
        <v>682</v>
      </c>
      <c r="F488" s="54" t="s">
        <v>2693</v>
      </c>
    </row>
    <row r="489" spans="1:6" ht="18.399999999999999" customHeight="1" thickBot="1" x14ac:dyDescent="0.25">
      <c r="A489" s="52" t="s">
        <v>176</v>
      </c>
      <c r="B489" s="53">
        <v>14</v>
      </c>
      <c r="C489" s="54" t="s">
        <v>2694</v>
      </c>
      <c r="D489" s="53" t="s">
        <v>2695</v>
      </c>
      <c r="E489" s="53" t="s">
        <v>682</v>
      </c>
      <c r="F489" s="54" t="s">
        <v>2693</v>
      </c>
    </row>
    <row r="490" spans="1:6" ht="18.399999999999999" customHeight="1" thickBot="1" x14ac:dyDescent="0.25">
      <c r="A490" s="52" t="s">
        <v>176</v>
      </c>
      <c r="B490" s="53">
        <v>14</v>
      </c>
      <c r="C490" s="54" t="s">
        <v>2696</v>
      </c>
      <c r="D490" s="53" t="s">
        <v>1771</v>
      </c>
      <c r="E490" s="53" t="s">
        <v>682</v>
      </c>
      <c r="F490" s="54" t="s">
        <v>2697</v>
      </c>
    </row>
    <row r="491" spans="1:6" ht="18.399999999999999" customHeight="1" thickBot="1" x14ac:dyDescent="0.25">
      <c r="A491" s="52" t="s">
        <v>176</v>
      </c>
      <c r="B491" s="53">
        <v>14</v>
      </c>
      <c r="C491" s="54" t="s">
        <v>833</v>
      </c>
      <c r="D491" s="53" t="s">
        <v>832</v>
      </c>
      <c r="E491" s="53" t="s">
        <v>1052</v>
      </c>
      <c r="F491" s="54" t="s">
        <v>2592</v>
      </c>
    </row>
    <row r="492" spans="1:6" ht="18.399999999999999" customHeight="1" thickBot="1" x14ac:dyDescent="0.25">
      <c r="A492" s="52" t="s">
        <v>176</v>
      </c>
      <c r="B492" s="53">
        <v>14</v>
      </c>
      <c r="C492" s="54" t="s">
        <v>1036</v>
      </c>
      <c r="D492" s="53" t="s">
        <v>1035</v>
      </c>
      <c r="E492" s="53" t="s">
        <v>1052</v>
      </c>
      <c r="F492" s="54" t="s">
        <v>2592</v>
      </c>
    </row>
    <row r="493" spans="1:6" ht="18.399999999999999" customHeight="1" thickBot="1" x14ac:dyDescent="0.25">
      <c r="A493" s="52" t="s">
        <v>176</v>
      </c>
      <c r="B493" s="53">
        <v>14</v>
      </c>
      <c r="C493" s="54" t="s">
        <v>1038</v>
      </c>
      <c r="D493" s="53" t="s">
        <v>1037</v>
      </c>
      <c r="E493" s="53" t="s">
        <v>1052</v>
      </c>
      <c r="F493" s="54" t="s">
        <v>2592</v>
      </c>
    </row>
    <row r="494" spans="1:6" ht="18.399999999999999" customHeight="1" thickBot="1" x14ac:dyDescent="0.25">
      <c r="A494" s="52" t="s">
        <v>176</v>
      </c>
      <c r="B494" s="53">
        <v>14</v>
      </c>
      <c r="C494" s="54" t="s">
        <v>1040</v>
      </c>
      <c r="D494" s="53" t="s">
        <v>1039</v>
      </c>
      <c r="E494" s="53" t="s">
        <v>1052</v>
      </c>
      <c r="F494" s="54" t="s">
        <v>2592</v>
      </c>
    </row>
    <row r="495" spans="1:6" ht="18.399999999999999" customHeight="1" thickBot="1" x14ac:dyDescent="0.25">
      <c r="A495" s="52" t="s">
        <v>176</v>
      </c>
      <c r="B495" s="53">
        <v>14</v>
      </c>
      <c r="C495" s="54" t="s">
        <v>2698</v>
      </c>
      <c r="D495" s="53" t="s">
        <v>2699</v>
      </c>
      <c r="E495" s="53" t="s">
        <v>1052</v>
      </c>
      <c r="F495" s="54" t="s">
        <v>2592</v>
      </c>
    </row>
    <row r="496" spans="1:6" ht="18.399999999999999" customHeight="1" thickBot="1" x14ac:dyDescent="0.25">
      <c r="A496" s="52" t="s">
        <v>176</v>
      </c>
      <c r="B496" s="53">
        <v>14</v>
      </c>
      <c r="C496" s="54" t="s">
        <v>2700</v>
      </c>
      <c r="D496" s="53" t="s">
        <v>2701</v>
      </c>
      <c r="E496" s="53" t="s">
        <v>1052</v>
      </c>
      <c r="F496" s="54" t="s">
        <v>2592</v>
      </c>
    </row>
    <row r="497" spans="1:6" ht="18.399999999999999" customHeight="1" thickBot="1" x14ac:dyDescent="0.25">
      <c r="A497" s="52" t="s">
        <v>176</v>
      </c>
      <c r="B497" s="53">
        <v>14</v>
      </c>
      <c r="C497" s="54" t="s">
        <v>771</v>
      </c>
      <c r="D497" s="53" t="s">
        <v>770</v>
      </c>
      <c r="E497" s="53" t="s">
        <v>1052</v>
      </c>
      <c r="F497" s="54" t="s">
        <v>2138</v>
      </c>
    </row>
    <row r="498" spans="1:6" ht="18.399999999999999" customHeight="1" thickBot="1" x14ac:dyDescent="0.25">
      <c r="A498" s="52" t="s">
        <v>176</v>
      </c>
      <c r="B498" s="53">
        <v>14</v>
      </c>
      <c r="C498" s="54" t="s">
        <v>2702</v>
      </c>
      <c r="D498" s="53" t="s">
        <v>2703</v>
      </c>
      <c r="E498" s="53" t="s">
        <v>1052</v>
      </c>
      <c r="F498" s="54" t="s">
        <v>2138</v>
      </c>
    </row>
    <row r="499" spans="1:6" ht="18.399999999999999" customHeight="1" thickBot="1" x14ac:dyDescent="0.25">
      <c r="A499" s="52" t="s">
        <v>176</v>
      </c>
      <c r="B499" s="53">
        <v>14</v>
      </c>
      <c r="C499" s="54" t="s">
        <v>790</v>
      </c>
      <c r="D499" s="53" t="s">
        <v>791</v>
      </c>
      <c r="E499" s="53" t="s">
        <v>1052</v>
      </c>
      <c r="F499" s="54" t="s">
        <v>2146</v>
      </c>
    </row>
    <row r="500" spans="1:6" ht="18.399999999999999" customHeight="1" thickBot="1" x14ac:dyDescent="0.25">
      <c r="A500" s="52" t="s">
        <v>176</v>
      </c>
      <c r="B500" s="53">
        <v>14</v>
      </c>
      <c r="C500" s="54" t="s">
        <v>1459</v>
      </c>
      <c r="D500" s="53" t="s">
        <v>1458</v>
      </c>
      <c r="E500" s="53" t="s">
        <v>1052</v>
      </c>
      <c r="F500" s="54" t="s">
        <v>2146</v>
      </c>
    </row>
    <row r="501" spans="1:6" ht="18.399999999999999" customHeight="1" thickBot="1" x14ac:dyDescent="0.25">
      <c r="A501" s="52" t="s">
        <v>176</v>
      </c>
      <c r="B501" s="53">
        <v>14</v>
      </c>
      <c r="C501" s="54" t="s">
        <v>1461</v>
      </c>
      <c r="D501" s="53" t="s">
        <v>1460</v>
      </c>
      <c r="E501" s="53" t="s">
        <v>1052</v>
      </c>
      <c r="F501" s="54" t="s">
        <v>2146</v>
      </c>
    </row>
    <row r="502" spans="1:6" ht="18.399999999999999" customHeight="1" thickBot="1" x14ac:dyDescent="0.25">
      <c r="A502" s="52" t="s">
        <v>176</v>
      </c>
      <c r="B502" s="53">
        <v>14</v>
      </c>
      <c r="C502" s="54" t="s">
        <v>1465</v>
      </c>
      <c r="D502" s="53" t="s">
        <v>1464</v>
      </c>
      <c r="E502" s="53" t="s">
        <v>1052</v>
      </c>
      <c r="F502" s="54" t="s">
        <v>2146</v>
      </c>
    </row>
    <row r="503" spans="1:6" ht="18.399999999999999" customHeight="1" thickBot="1" x14ac:dyDescent="0.25">
      <c r="A503" s="52" t="s">
        <v>176</v>
      </c>
      <c r="B503" s="53">
        <v>14</v>
      </c>
      <c r="C503" s="54" t="s">
        <v>784</v>
      </c>
      <c r="D503" s="53" t="s">
        <v>783</v>
      </c>
      <c r="E503" s="53" t="s">
        <v>1052</v>
      </c>
      <c r="F503" s="54" t="s">
        <v>2532</v>
      </c>
    </row>
    <row r="504" spans="1:6" ht="18.399999999999999" customHeight="1" thickBot="1" x14ac:dyDescent="0.25">
      <c r="A504" s="52" t="s">
        <v>176</v>
      </c>
      <c r="B504" s="53">
        <v>14</v>
      </c>
      <c r="C504" s="54" t="s">
        <v>1024</v>
      </c>
      <c r="D504" s="53" t="s">
        <v>1023</v>
      </c>
      <c r="E504" s="53" t="s">
        <v>1052</v>
      </c>
      <c r="F504" s="54" t="s">
        <v>2153</v>
      </c>
    </row>
    <row r="505" spans="1:6" ht="18.399999999999999" customHeight="1" thickBot="1" x14ac:dyDescent="0.25">
      <c r="A505" s="52" t="s">
        <v>176</v>
      </c>
      <c r="B505" s="53">
        <v>14</v>
      </c>
      <c r="C505" s="54" t="s">
        <v>1026</v>
      </c>
      <c r="D505" s="53" t="s">
        <v>1025</v>
      </c>
      <c r="E505" s="53" t="s">
        <v>1052</v>
      </c>
      <c r="F505" s="54" t="s">
        <v>2153</v>
      </c>
    </row>
    <row r="506" spans="1:6" ht="18.399999999999999" customHeight="1" thickBot="1" x14ac:dyDescent="0.25">
      <c r="A506" s="52" t="s">
        <v>176</v>
      </c>
      <c r="B506" s="53">
        <v>14</v>
      </c>
      <c r="C506" s="54" t="s">
        <v>1475</v>
      </c>
      <c r="D506" s="53" t="s">
        <v>1474</v>
      </c>
      <c r="E506" s="53" t="s">
        <v>1052</v>
      </c>
      <c r="F506" s="54" t="s">
        <v>2153</v>
      </c>
    </row>
    <row r="507" spans="1:6" ht="18.399999999999999" customHeight="1" thickBot="1" x14ac:dyDescent="0.25">
      <c r="A507" s="52" t="s">
        <v>176</v>
      </c>
      <c r="B507" s="53">
        <v>14</v>
      </c>
      <c r="C507" s="54" t="s">
        <v>2704</v>
      </c>
      <c r="D507" s="53" t="s">
        <v>2705</v>
      </c>
      <c r="E507" s="53" t="s">
        <v>1052</v>
      </c>
      <c r="F507" s="54" t="s">
        <v>2706</v>
      </c>
    </row>
    <row r="508" spans="1:6" ht="18.399999999999999" customHeight="1" thickBot="1" x14ac:dyDescent="0.25">
      <c r="A508" s="52" t="s">
        <v>3237</v>
      </c>
      <c r="B508" s="53">
        <v>89</v>
      </c>
      <c r="C508" s="54" t="s">
        <v>2707</v>
      </c>
      <c r="D508" s="53" t="s">
        <v>1718</v>
      </c>
      <c r="E508" s="53" t="s">
        <v>682</v>
      </c>
      <c r="F508" s="54" t="s">
        <v>2708</v>
      </c>
    </row>
    <row r="509" spans="1:6" ht="18.399999999999999" customHeight="1" thickBot="1" x14ac:dyDescent="0.25">
      <c r="A509" s="52" t="s">
        <v>153</v>
      </c>
      <c r="B509" s="53">
        <v>85</v>
      </c>
      <c r="C509" s="54" t="s">
        <v>1607</v>
      </c>
      <c r="D509" s="53" t="s">
        <v>1606</v>
      </c>
      <c r="E509" s="53" t="s">
        <v>1257</v>
      </c>
      <c r="F509" s="54" t="s">
        <v>2683</v>
      </c>
    </row>
    <row r="510" spans="1:6" ht="18.399999999999999" customHeight="1" thickBot="1" x14ac:dyDescent="0.25">
      <c r="A510" s="52" t="s">
        <v>153</v>
      </c>
      <c r="B510" s="53">
        <v>85</v>
      </c>
      <c r="C510" s="54" t="s">
        <v>1609</v>
      </c>
      <c r="D510" s="53" t="s">
        <v>2709</v>
      </c>
      <c r="E510" s="53" t="s">
        <v>1257</v>
      </c>
      <c r="F510" s="54" t="s">
        <v>2683</v>
      </c>
    </row>
    <row r="511" spans="1:6" ht="18.399999999999999" customHeight="1" thickBot="1" x14ac:dyDescent="0.25">
      <c r="A511" s="52" t="s">
        <v>153</v>
      </c>
      <c r="B511" s="53">
        <v>85</v>
      </c>
      <c r="C511" s="54" t="s">
        <v>1611</v>
      </c>
      <c r="D511" s="53" t="s">
        <v>2710</v>
      </c>
      <c r="E511" s="53" t="s">
        <v>1257</v>
      </c>
      <c r="F511" s="54" t="s">
        <v>2683</v>
      </c>
    </row>
    <row r="512" spans="1:6" ht="18.399999999999999" customHeight="1" thickBot="1" x14ac:dyDescent="0.25">
      <c r="A512" s="52" t="s">
        <v>153</v>
      </c>
      <c r="B512" s="53">
        <v>85</v>
      </c>
      <c r="C512" s="54" t="s">
        <v>1640</v>
      </c>
      <c r="D512" s="53" t="s">
        <v>2711</v>
      </c>
      <c r="E512" s="53" t="s">
        <v>1257</v>
      </c>
      <c r="F512" s="54" t="s">
        <v>2683</v>
      </c>
    </row>
    <row r="513" spans="1:6" ht="18.399999999999999" customHeight="1" thickBot="1" x14ac:dyDescent="0.25">
      <c r="A513" s="52" t="s">
        <v>153</v>
      </c>
      <c r="B513" s="53">
        <v>85</v>
      </c>
      <c r="C513" s="54" t="s">
        <v>2712</v>
      </c>
      <c r="D513" s="53" t="s">
        <v>2713</v>
      </c>
      <c r="E513" s="53" t="s">
        <v>1257</v>
      </c>
      <c r="F513" s="54" t="s">
        <v>2683</v>
      </c>
    </row>
    <row r="514" spans="1:6" ht="18.399999999999999" customHeight="1" thickBot="1" x14ac:dyDescent="0.25">
      <c r="A514" s="52" t="s">
        <v>189</v>
      </c>
      <c r="B514" s="53">
        <v>77</v>
      </c>
      <c r="C514" s="54" t="s">
        <v>818</v>
      </c>
      <c r="D514" s="53" t="s">
        <v>819</v>
      </c>
      <c r="E514" s="53" t="s">
        <v>1052</v>
      </c>
      <c r="F514" s="54" t="s">
        <v>2146</v>
      </c>
    </row>
    <row r="515" spans="1:6" ht="18.399999999999999" customHeight="1" thickBot="1" x14ac:dyDescent="0.25">
      <c r="A515" s="52" t="s">
        <v>189</v>
      </c>
      <c r="B515" s="53">
        <v>77</v>
      </c>
      <c r="C515" s="54" t="s">
        <v>2714</v>
      </c>
      <c r="D515" s="53" t="s">
        <v>2715</v>
      </c>
      <c r="E515" s="53" t="s">
        <v>1052</v>
      </c>
      <c r="F515" s="54" t="s">
        <v>2146</v>
      </c>
    </row>
    <row r="516" spans="1:6" ht="18.399999999999999" customHeight="1" thickBot="1" x14ac:dyDescent="0.25">
      <c r="A516" s="52" t="s">
        <v>189</v>
      </c>
      <c r="B516" s="53">
        <v>77</v>
      </c>
      <c r="C516" s="54" t="s">
        <v>792</v>
      </c>
      <c r="D516" s="53" t="s">
        <v>793</v>
      </c>
      <c r="E516" s="53" t="s">
        <v>1052</v>
      </c>
      <c r="F516" s="54" t="s">
        <v>2716</v>
      </c>
    </row>
    <row r="517" spans="1:6" ht="18.399999999999999" customHeight="1" thickBot="1" x14ac:dyDescent="0.25">
      <c r="A517" s="52" t="s">
        <v>189</v>
      </c>
      <c r="B517" s="53">
        <v>77</v>
      </c>
      <c r="C517" s="54" t="s">
        <v>876</v>
      </c>
      <c r="D517" s="53" t="s">
        <v>875</v>
      </c>
      <c r="E517" s="53" t="s">
        <v>1052</v>
      </c>
      <c r="F517" s="54" t="s">
        <v>2717</v>
      </c>
    </row>
    <row r="518" spans="1:6" ht="18.399999999999999" customHeight="1" thickBot="1" x14ac:dyDescent="0.25">
      <c r="A518" s="52" t="s">
        <v>180</v>
      </c>
      <c r="B518" s="53">
        <v>96</v>
      </c>
      <c r="C518" s="54" t="s">
        <v>2718</v>
      </c>
      <c r="D518" s="53" t="s">
        <v>2719</v>
      </c>
      <c r="E518" s="53" t="s">
        <v>208</v>
      </c>
      <c r="F518" s="54" t="s">
        <v>2720</v>
      </c>
    </row>
    <row r="519" spans="1:6" ht="18.399999999999999" customHeight="1" thickBot="1" x14ac:dyDescent="0.25">
      <c r="A519" s="52" t="s">
        <v>180</v>
      </c>
      <c r="B519" s="53">
        <v>96</v>
      </c>
      <c r="C519" s="54" t="s">
        <v>2721</v>
      </c>
      <c r="D519" s="53" t="s">
        <v>2722</v>
      </c>
      <c r="E519" s="53" t="s">
        <v>208</v>
      </c>
      <c r="F519" s="54" t="s">
        <v>2723</v>
      </c>
    </row>
    <row r="520" spans="1:6" ht="18.399999999999999" customHeight="1" thickBot="1" x14ac:dyDescent="0.25">
      <c r="A520" s="52" t="s">
        <v>180</v>
      </c>
      <c r="B520" s="53">
        <v>96</v>
      </c>
      <c r="C520" s="54" t="s">
        <v>2724</v>
      </c>
      <c r="D520" s="53" t="s">
        <v>2725</v>
      </c>
      <c r="E520" s="53" t="s">
        <v>208</v>
      </c>
      <c r="F520" s="54" t="s">
        <v>2726</v>
      </c>
    </row>
    <row r="521" spans="1:6" ht="18.399999999999999" customHeight="1" thickBot="1" x14ac:dyDescent="0.25">
      <c r="A521" s="52" t="s">
        <v>180</v>
      </c>
      <c r="B521" s="53">
        <v>96</v>
      </c>
      <c r="C521" s="54" t="s">
        <v>2727</v>
      </c>
      <c r="D521" s="53" t="s">
        <v>2728</v>
      </c>
      <c r="E521" s="53" t="s">
        <v>208</v>
      </c>
      <c r="F521" s="54" t="s">
        <v>2726</v>
      </c>
    </row>
    <row r="522" spans="1:6" ht="18.399999999999999" customHeight="1" thickBot="1" x14ac:dyDescent="0.25">
      <c r="A522" s="52" t="s">
        <v>94</v>
      </c>
      <c r="B522" s="53">
        <v>34</v>
      </c>
      <c r="C522" s="54" t="s">
        <v>2737</v>
      </c>
      <c r="D522" s="53" t="s">
        <v>2738</v>
      </c>
      <c r="E522" s="53" t="s">
        <v>682</v>
      </c>
      <c r="F522" s="54" t="s">
        <v>2739</v>
      </c>
    </row>
    <row r="523" spans="1:6" ht="18.399999999999999" customHeight="1" thickBot="1" x14ac:dyDescent="0.25">
      <c r="A523" s="52" t="s">
        <v>94</v>
      </c>
      <c r="B523" s="53">
        <v>34</v>
      </c>
      <c r="C523" s="54" t="s">
        <v>2740</v>
      </c>
      <c r="D523" s="53" t="s">
        <v>2741</v>
      </c>
      <c r="E523" s="53" t="s">
        <v>682</v>
      </c>
      <c r="F523" s="54" t="s">
        <v>2739</v>
      </c>
    </row>
    <row r="524" spans="1:6" ht="18.399999999999999" customHeight="1" thickBot="1" x14ac:dyDescent="0.25">
      <c r="A524" s="52" t="s">
        <v>94</v>
      </c>
      <c r="B524" s="53">
        <v>34</v>
      </c>
      <c r="C524" s="54" t="s">
        <v>2742</v>
      </c>
      <c r="D524" s="53" t="s">
        <v>1766</v>
      </c>
      <c r="E524" s="53" t="s">
        <v>682</v>
      </c>
      <c r="F524" s="54" t="s">
        <v>2136</v>
      </c>
    </row>
    <row r="525" spans="1:6" ht="18.399999999999999" customHeight="1" thickBot="1" x14ac:dyDescent="0.25">
      <c r="A525" s="52" t="s">
        <v>94</v>
      </c>
      <c r="B525" s="53">
        <v>34</v>
      </c>
      <c r="C525" s="54" t="s">
        <v>2743</v>
      </c>
      <c r="D525" s="53" t="s">
        <v>2744</v>
      </c>
      <c r="E525" s="53" t="s">
        <v>1052</v>
      </c>
      <c r="F525" s="54" t="s">
        <v>2745</v>
      </c>
    </row>
    <row r="526" spans="1:6" ht="18.399999999999999" customHeight="1" thickBot="1" x14ac:dyDescent="0.25">
      <c r="A526" s="52" t="s">
        <v>94</v>
      </c>
      <c r="B526" s="53">
        <v>34</v>
      </c>
      <c r="C526" s="54" t="s">
        <v>1530</v>
      </c>
      <c r="D526" s="53" t="s">
        <v>2746</v>
      </c>
      <c r="E526" s="53" t="s">
        <v>1052</v>
      </c>
      <c r="F526" s="54" t="s">
        <v>2747</v>
      </c>
    </row>
    <row r="527" spans="1:6" ht="18.399999999999999" customHeight="1" thickBot="1" x14ac:dyDescent="0.25">
      <c r="A527" s="52" t="s">
        <v>94</v>
      </c>
      <c r="B527" s="53">
        <v>34</v>
      </c>
      <c r="C527" s="54" t="s">
        <v>1585</v>
      </c>
      <c r="D527" s="53" t="s">
        <v>2748</v>
      </c>
      <c r="E527" s="53" t="s">
        <v>1052</v>
      </c>
      <c r="F527" s="54" t="s">
        <v>2747</v>
      </c>
    </row>
    <row r="528" spans="1:6" ht="18.399999999999999" customHeight="1" thickBot="1" x14ac:dyDescent="0.25">
      <c r="A528" s="52" t="s">
        <v>94</v>
      </c>
      <c r="B528" s="53">
        <v>34</v>
      </c>
      <c r="C528" s="54" t="s">
        <v>1082</v>
      </c>
      <c r="D528" s="53" t="s">
        <v>1081</v>
      </c>
      <c r="E528" s="53" t="s">
        <v>1052</v>
      </c>
      <c r="F528" s="54" t="s">
        <v>2749</v>
      </c>
    </row>
    <row r="529" spans="1:6" ht="18.399999999999999" customHeight="1" thickBot="1" x14ac:dyDescent="0.25">
      <c r="A529" s="52" t="s">
        <v>94</v>
      </c>
      <c r="B529" s="53">
        <v>34</v>
      </c>
      <c r="C529" s="54" t="s">
        <v>2750</v>
      </c>
      <c r="D529" s="53" t="s">
        <v>2751</v>
      </c>
      <c r="E529" s="53" t="s">
        <v>1052</v>
      </c>
      <c r="F529" s="54" t="s">
        <v>2752</v>
      </c>
    </row>
    <row r="530" spans="1:6" ht="18.399999999999999" customHeight="1" thickBot="1" x14ac:dyDescent="0.25">
      <c r="A530" s="52" t="s">
        <v>94</v>
      </c>
      <c r="B530" s="53">
        <v>34</v>
      </c>
      <c r="C530" s="54" t="s">
        <v>1088</v>
      </c>
      <c r="D530" s="53" t="s">
        <v>1087</v>
      </c>
      <c r="E530" s="53" t="s">
        <v>1052</v>
      </c>
      <c r="F530" s="54" t="s">
        <v>2753</v>
      </c>
    </row>
    <row r="531" spans="1:6" ht="18.399999999999999" customHeight="1" thickBot="1" x14ac:dyDescent="0.25">
      <c r="A531" s="52" t="s">
        <v>94</v>
      </c>
      <c r="B531" s="53">
        <v>34</v>
      </c>
      <c r="C531" s="54" t="s">
        <v>1090</v>
      </c>
      <c r="D531" s="53" t="s">
        <v>1089</v>
      </c>
      <c r="E531" s="53" t="s">
        <v>1052</v>
      </c>
      <c r="F531" s="54" t="s">
        <v>2753</v>
      </c>
    </row>
    <row r="532" spans="1:6" ht="18.399999999999999" customHeight="1" thickBot="1" x14ac:dyDescent="0.25">
      <c r="A532" s="52" t="s">
        <v>94</v>
      </c>
      <c r="B532" s="53">
        <v>34</v>
      </c>
      <c r="C532" s="54" t="s">
        <v>1084</v>
      </c>
      <c r="D532" s="53" t="s">
        <v>1083</v>
      </c>
      <c r="E532" s="53" t="s">
        <v>1052</v>
      </c>
      <c r="F532" s="54" t="s">
        <v>2590</v>
      </c>
    </row>
    <row r="533" spans="1:6" ht="18.399999999999999" customHeight="1" thickBot="1" x14ac:dyDescent="0.25">
      <c r="A533" s="52" t="s">
        <v>94</v>
      </c>
      <c r="B533" s="53">
        <v>34</v>
      </c>
      <c r="C533" s="54" t="s">
        <v>1086</v>
      </c>
      <c r="D533" s="53" t="s">
        <v>1085</v>
      </c>
      <c r="E533" s="53" t="s">
        <v>1052</v>
      </c>
      <c r="F533" s="54" t="s">
        <v>2590</v>
      </c>
    </row>
    <row r="534" spans="1:6" ht="18.399999999999999" customHeight="1" thickBot="1" x14ac:dyDescent="0.25">
      <c r="A534" s="52" t="s">
        <v>94</v>
      </c>
      <c r="B534" s="53">
        <v>34</v>
      </c>
      <c r="C534" s="54" t="s">
        <v>2754</v>
      </c>
      <c r="D534" s="53" t="s">
        <v>2755</v>
      </c>
      <c r="E534" s="53" t="s">
        <v>1052</v>
      </c>
      <c r="F534" s="54" t="s">
        <v>2590</v>
      </c>
    </row>
    <row r="535" spans="1:6" ht="18.399999999999999" customHeight="1" thickBot="1" x14ac:dyDescent="0.25">
      <c r="A535" s="52" t="s">
        <v>94</v>
      </c>
      <c r="B535" s="53">
        <v>34</v>
      </c>
      <c r="C535" s="54" t="s">
        <v>1515</v>
      </c>
      <c r="D535" s="53" t="s">
        <v>2756</v>
      </c>
      <c r="E535" s="53" t="s">
        <v>1052</v>
      </c>
      <c r="F535" s="54" t="s">
        <v>2137</v>
      </c>
    </row>
    <row r="536" spans="1:6" ht="18.399999999999999" customHeight="1" thickBot="1" x14ac:dyDescent="0.25">
      <c r="A536" s="52" t="s">
        <v>94</v>
      </c>
      <c r="B536" s="53">
        <v>34</v>
      </c>
      <c r="C536" s="54" t="s">
        <v>1517</v>
      </c>
      <c r="D536" s="53" t="s">
        <v>1516</v>
      </c>
      <c r="E536" s="53" t="s">
        <v>1052</v>
      </c>
      <c r="F536" s="54" t="s">
        <v>2137</v>
      </c>
    </row>
    <row r="537" spans="1:6" ht="18.399999999999999" customHeight="1" thickBot="1" x14ac:dyDescent="0.25">
      <c r="A537" s="52" t="s">
        <v>94</v>
      </c>
      <c r="B537" s="53">
        <v>34</v>
      </c>
      <c r="C537" s="54" t="s">
        <v>2757</v>
      </c>
      <c r="D537" s="53" t="s">
        <v>2758</v>
      </c>
      <c r="E537" s="53" t="s">
        <v>1052</v>
      </c>
      <c r="F537" s="54" t="s">
        <v>2137</v>
      </c>
    </row>
    <row r="538" spans="1:6" ht="18.399999999999999" customHeight="1" thickBot="1" x14ac:dyDescent="0.25">
      <c r="A538" s="52" t="s">
        <v>94</v>
      </c>
      <c r="B538" s="53">
        <v>34</v>
      </c>
      <c r="C538" s="54" t="s">
        <v>2759</v>
      </c>
      <c r="D538" s="53" t="s">
        <v>2760</v>
      </c>
      <c r="E538" s="53" t="s">
        <v>1052</v>
      </c>
      <c r="F538" s="54" t="s">
        <v>2761</v>
      </c>
    </row>
    <row r="539" spans="1:6" ht="18.399999999999999" customHeight="1" thickBot="1" x14ac:dyDescent="0.25">
      <c r="A539" s="52" t="s">
        <v>94</v>
      </c>
      <c r="B539" s="53">
        <v>34</v>
      </c>
      <c r="C539" s="54" t="s">
        <v>1042</v>
      </c>
      <c r="D539" s="53" t="s">
        <v>1041</v>
      </c>
      <c r="E539" s="53" t="s">
        <v>1052</v>
      </c>
      <c r="F539" s="54" t="s">
        <v>2592</v>
      </c>
    </row>
    <row r="540" spans="1:6" ht="18.399999999999999" customHeight="1" thickBot="1" x14ac:dyDescent="0.25">
      <c r="A540" s="52" t="s">
        <v>3238</v>
      </c>
      <c r="B540" s="53">
        <v>48</v>
      </c>
      <c r="C540" s="54" t="s">
        <v>1424</v>
      </c>
      <c r="D540" s="53" t="s">
        <v>1423</v>
      </c>
      <c r="E540" s="53" t="s">
        <v>343</v>
      </c>
      <c r="F540" s="54" t="s">
        <v>2465</v>
      </c>
    </row>
    <row r="541" spans="1:6" ht="18.399999999999999" customHeight="1" thickBot="1" x14ac:dyDescent="0.25">
      <c r="A541" s="52" t="s">
        <v>3238</v>
      </c>
      <c r="B541" s="53">
        <v>48</v>
      </c>
      <c r="C541" s="54" t="s">
        <v>2762</v>
      </c>
      <c r="D541" s="53" t="s">
        <v>2763</v>
      </c>
      <c r="E541" s="53" t="s">
        <v>343</v>
      </c>
      <c r="F541" s="54" t="s">
        <v>2465</v>
      </c>
    </row>
    <row r="542" spans="1:6" ht="18.399999999999999" customHeight="1" thickBot="1" x14ac:dyDescent="0.25">
      <c r="A542" s="52" t="s">
        <v>3238</v>
      </c>
      <c r="B542" s="53">
        <v>48</v>
      </c>
      <c r="C542" s="54" t="s">
        <v>2764</v>
      </c>
      <c r="D542" s="53" t="s">
        <v>2765</v>
      </c>
      <c r="E542" s="53" t="s">
        <v>343</v>
      </c>
      <c r="F542" s="54" t="s">
        <v>2465</v>
      </c>
    </row>
    <row r="543" spans="1:6" ht="18.399999999999999" customHeight="1" thickBot="1" x14ac:dyDescent="0.25">
      <c r="A543" s="52" t="s">
        <v>3238</v>
      </c>
      <c r="B543" s="53">
        <v>48</v>
      </c>
      <c r="C543" s="54" t="s">
        <v>2766</v>
      </c>
      <c r="D543" s="53" t="s">
        <v>2767</v>
      </c>
      <c r="E543" s="53" t="s">
        <v>343</v>
      </c>
      <c r="F543" s="54" t="s">
        <v>2465</v>
      </c>
    </row>
    <row r="544" spans="1:6" ht="18.399999999999999" customHeight="1" thickBot="1" x14ac:dyDescent="0.25">
      <c r="A544" s="52" t="s">
        <v>3238</v>
      </c>
      <c r="B544" s="53">
        <v>48</v>
      </c>
      <c r="C544" s="54" t="s">
        <v>2768</v>
      </c>
      <c r="D544" s="53" t="s">
        <v>2769</v>
      </c>
      <c r="E544" s="53" t="s">
        <v>343</v>
      </c>
      <c r="F544" s="54" t="s">
        <v>2465</v>
      </c>
    </row>
    <row r="545" spans="1:6" ht="18.399999999999999" customHeight="1" thickBot="1" x14ac:dyDescent="0.25">
      <c r="A545" s="52" t="s">
        <v>3238</v>
      </c>
      <c r="B545" s="53">
        <v>48</v>
      </c>
      <c r="C545" s="54" t="s">
        <v>2770</v>
      </c>
      <c r="D545" s="53" t="s">
        <v>2771</v>
      </c>
      <c r="E545" s="53" t="s">
        <v>343</v>
      </c>
      <c r="F545" s="54" t="s">
        <v>2465</v>
      </c>
    </row>
    <row r="546" spans="1:6" ht="18.399999999999999" customHeight="1" thickBot="1" x14ac:dyDescent="0.25">
      <c r="A546" s="52" t="s">
        <v>3238</v>
      </c>
      <c r="B546" s="53">
        <v>48</v>
      </c>
      <c r="C546" s="54" t="s">
        <v>2772</v>
      </c>
      <c r="D546" s="53" t="s">
        <v>2773</v>
      </c>
      <c r="E546" s="53" t="s">
        <v>343</v>
      </c>
      <c r="F546" s="54" t="s">
        <v>2465</v>
      </c>
    </row>
    <row r="547" spans="1:6" ht="18.399999999999999" customHeight="1" thickBot="1" x14ac:dyDescent="0.25">
      <c r="A547" s="52" t="s">
        <v>3238</v>
      </c>
      <c r="B547" s="53">
        <v>48</v>
      </c>
      <c r="C547" s="54" t="s">
        <v>2774</v>
      </c>
      <c r="D547" s="53" t="s">
        <v>2775</v>
      </c>
      <c r="E547" s="53" t="s">
        <v>343</v>
      </c>
      <c r="F547" s="54" t="s">
        <v>2465</v>
      </c>
    </row>
    <row r="548" spans="1:6" ht="18.399999999999999" customHeight="1" thickBot="1" x14ac:dyDescent="0.25">
      <c r="A548" s="55" t="s">
        <v>3239</v>
      </c>
      <c r="B548" s="53">
        <v>10</v>
      </c>
      <c r="C548" s="54" t="s">
        <v>2780</v>
      </c>
      <c r="D548" s="53" t="s">
        <v>2781</v>
      </c>
      <c r="E548" s="53" t="s">
        <v>1120</v>
      </c>
      <c r="F548" s="54" t="s">
        <v>2102</v>
      </c>
    </row>
    <row r="549" spans="1:6" ht="18.399999999999999" customHeight="1" thickBot="1" x14ac:dyDescent="0.25">
      <c r="A549" s="55" t="s">
        <v>3239</v>
      </c>
      <c r="B549" s="53">
        <v>10</v>
      </c>
      <c r="C549" s="54" t="s">
        <v>2782</v>
      </c>
      <c r="D549" s="53" t="s">
        <v>2783</v>
      </c>
      <c r="E549" s="53" t="s">
        <v>1120</v>
      </c>
      <c r="F549" s="54" t="s">
        <v>2102</v>
      </c>
    </row>
    <row r="550" spans="1:6" ht="18.399999999999999" customHeight="1" thickBot="1" x14ac:dyDescent="0.25">
      <c r="A550" s="55" t="s">
        <v>3239</v>
      </c>
      <c r="B550" s="53">
        <v>10</v>
      </c>
      <c r="C550" s="54" t="s">
        <v>1130</v>
      </c>
      <c r="D550" s="53" t="s">
        <v>1129</v>
      </c>
      <c r="E550" s="53" t="s">
        <v>1120</v>
      </c>
      <c r="F550" s="54" t="s">
        <v>2168</v>
      </c>
    </row>
    <row r="551" spans="1:6" ht="18.399999999999999" customHeight="1" thickBot="1" x14ac:dyDescent="0.25">
      <c r="A551" s="55" t="s">
        <v>3239</v>
      </c>
      <c r="B551" s="53">
        <v>10</v>
      </c>
      <c r="C551" s="54" t="s">
        <v>1132</v>
      </c>
      <c r="D551" s="53" t="s">
        <v>1131</v>
      </c>
      <c r="E551" s="53" t="s">
        <v>1120</v>
      </c>
      <c r="F551" s="54" t="s">
        <v>2168</v>
      </c>
    </row>
    <row r="552" spans="1:6" ht="18.399999999999999" customHeight="1" thickBot="1" x14ac:dyDescent="0.25">
      <c r="A552" s="55" t="s">
        <v>3239</v>
      </c>
      <c r="B552" s="53">
        <v>10</v>
      </c>
      <c r="C552" s="54" t="s">
        <v>1134</v>
      </c>
      <c r="D552" s="53" t="s">
        <v>1133</v>
      </c>
      <c r="E552" s="53" t="s">
        <v>1120</v>
      </c>
      <c r="F552" s="54" t="s">
        <v>2168</v>
      </c>
    </row>
    <row r="553" spans="1:6" ht="18.399999999999999" customHeight="1" thickBot="1" x14ac:dyDescent="0.25">
      <c r="A553" s="55" t="s">
        <v>3239</v>
      </c>
      <c r="B553" s="56">
        <v>10</v>
      </c>
      <c r="C553" s="57" t="s">
        <v>2784</v>
      </c>
      <c r="D553" s="56" t="s">
        <v>2785</v>
      </c>
      <c r="E553" s="56" t="s">
        <v>1120</v>
      </c>
      <c r="F553" s="54" t="s">
        <v>2168</v>
      </c>
    </row>
    <row r="554" spans="1:6" ht="18.399999999999999" customHeight="1" thickBot="1" x14ac:dyDescent="0.25">
      <c r="A554" s="52" t="s">
        <v>93</v>
      </c>
      <c r="B554" s="53">
        <v>35</v>
      </c>
      <c r="C554" s="54" t="s">
        <v>1175</v>
      </c>
      <c r="D554" s="53" t="s">
        <v>1174</v>
      </c>
      <c r="E554" s="53" t="s">
        <v>642</v>
      </c>
      <c r="F554" s="54" t="s">
        <v>2441</v>
      </c>
    </row>
    <row r="555" spans="1:6" ht="18.399999999999999" customHeight="1" thickBot="1" x14ac:dyDescent="0.25">
      <c r="A555" s="52" t="s">
        <v>93</v>
      </c>
      <c r="B555" s="53">
        <v>35</v>
      </c>
      <c r="C555" s="54" t="s">
        <v>1169</v>
      </c>
      <c r="D555" s="53" t="s">
        <v>1168</v>
      </c>
      <c r="E555" s="53" t="s">
        <v>642</v>
      </c>
      <c r="F555" s="54" t="s">
        <v>2786</v>
      </c>
    </row>
    <row r="556" spans="1:6" ht="18.399999999999999" customHeight="1" thickBot="1" x14ac:dyDescent="0.25">
      <c r="A556" s="52" t="s">
        <v>93</v>
      </c>
      <c r="B556" s="53">
        <v>35</v>
      </c>
      <c r="C556" s="54" t="s">
        <v>1171</v>
      </c>
      <c r="D556" s="53" t="s">
        <v>1170</v>
      </c>
      <c r="E556" s="53" t="s">
        <v>642</v>
      </c>
      <c r="F556" s="54" t="s">
        <v>2786</v>
      </c>
    </row>
    <row r="557" spans="1:6" ht="18.399999999999999" customHeight="1" thickBot="1" x14ac:dyDescent="0.25">
      <c r="A557" s="52" t="s">
        <v>3240</v>
      </c>
      <c r="B557" s="53">
        <v>79</v>
      </c>
      <c r="C557" s="54" t="s">
        <v>1561</v>
      </c>
      <c r="D557" s="53" t="s">
        <v>2787</v>
      </c>
      <c r="E557" s="53" t="s">
        <v>1537</v>
      </c>
      <c r="F557" s="54" t="s">
        <v>2187</v>
      </c>
    </row>
    <row r="558" spans="1:6" ht="18.399999999999999" customHeight="1" thickBot="1" x14ac:dyDescent="0.25">
      <c r="A558" s="52" t="s">
        <v>3240</v>
      </c>
      <c r="B558" s="53">
        <v>79</v>
      </c>
      <c r="C558" s="54" t="s">
        <v>1571</v>
      </c>
      <c r="D558" s="53" t="s">
        <v>2788</v>
      </c>
      <c r="E558" s="53" t="s">
        <v>1537</v>
      </c>
      <c r="F558" s="54" t="s">
        <v>2187</v>
      </c>
    </row>
    <row r="559" spans="1:6" ht="18.399999999999999" customHeight="1" thickBot="1" x14ac:dyDescent="0.25">
      <c r="A559" s="52" t="s">
        <v>3240</v>
      </c>
      <c r="B559" s="53">
        <v>79</v>
      </c>
      <c r="C559" s="54" t="s">
        <v>2789</v>
      </c>
      <c r="D559" s="53" t="s">
        <v>2790</v>
      </c>
      <c r="E559" s="53" t="s">
        <v>1537</v>
      </c>
      <c r="F559" s="54" t="s">
        <v>2187</v>
      </c>
    </row>
    <row r="560" spans="1:6" ht="18.399999999999999" customHeight="1" thickBot="1" x14ac:dyDescent="0.25">
      <c r="A560" s="52" t="s">
        <v>149</v>
      </c>
      <c r="B560" s="53">
        <v>56</v>
      </c>
      <c r="C560" s="54" t="s">
        <v>1503</v>
      </c>
      <c r="D560" s="53" t="s">
        <v>2791</v>
      </c>
      <c r="E560" s="53" t="s">
        <v>360</v>
      </c>
      <c r="F560" s="54" t="s">
        <v>2792</v>
      </c>
    </row>
    <row r="561" spans="1:6" ht="18.399999999999999" customHeight="1" thickBot="1" x14ac:dyDescent="0.25">
      <c r="A561" s="52" t="s">
        <v>149</v>
      </c>
      <c r="B561" s="53">
        <v>56</v>
      </c>
      <c r="C561" s="54" t="s">
        <v>1505</v>
      </c>
      <c r="D561" s="53" t="s">
        <v>2793</v>
      </c>
      <c r="E561" s="53" t="s">
        <v>360</v>
      </c>
      <c r="F561" s="54" t="s">
        <v>2794</v>
      </c>
    </row>
    <row r="562" spans="1:6" ht="18.399999999999999" customHeight="1" thickBot="1" x14ac:dyDescent="0.25">
      <c r="A562" s="52" t="s">
        <v>149</v>
      </c>
      <c r="B562" s="53">
        <v>56</v>
      </c>
      <c r="C562" s="54" t="s">
        <v>2795</v>
      </c>
      <c r="D562" s="53" t="s">
        <v>2796</v>
      </c>
      <c r="E562" s="53" t="s">
        <v>360</v>
      </c>
      <c r="F562" s="54" t="s">
        <v>2794</v>
      </c>
    </row>
    <row r="563" spans="1:6" ht="18.399999999999999" customHeight="1" thickBot="1" x14ac:dyDescent="0.25">
      <c r="A563" s="52" t="s">
        <v>149</v>
      </c>
      <c r="B563" s="53">
        <v>56</v>
      </c>
      <c r="C563" s="54" t="s">
        <v>2797</v>
      </c>
      <c r="D563" s="53" t="s">
        <v>2798</v>
      </c>
      <c r="E563" s="53" t="s">
        <v>360</v>
      </c>
      <c r="F563" s="54" t="s">
        <v>2794</v>
      </c>
    </row>
    <row r="564" spans="1:6" ht="18.399999999999999" customHeight="1" thickBot="1" x14ac:dyDescent="0.25">
      <c r="A564" s="52" t="s">
        <v>149</v>
      </c>
      <c r="B564" s="53">
        <v>56</v>
      </c>
      <c r="C564" s="54" t="s">
        <v>2799</v>
      </c>
      <c r="D564" s="53" t="s">
        <v>2800</v>
      </c>
      <c r="E564" s="53" t="s">
        <v>360</v>
      </c>
      <c r="F564" s="54" t="s">
        <v>2801</v>
      </c>
    </row>
    <row r="565" spans="1:6" ht="18.399999999999999" customHeight="1" thickBot="1" x14ac:dyDescent="0.25">
      <c r="A565" s="52" t="s">
        <v>149</v>
      </c>
      <c r="B565" s="53">
        <v>56</v>
      </c>
      <c r="C565" s="54" t="s">
        <v>4685</v>
      </c>
      <c r="D565" s="53" t="s">
        <v>2802</v>
      </c>
      <c r="E565" s="53" t="s">
        <v>360</v>
      </c>
      <c r="F565" s="54" t="s">
        <v>2803</v>
      </c>
    </row>
    <row r="566" spans="1:6" ht="18.399999999999999" customHeight="1" thickBot="1" x14ac:dyDescent="0.25">
      <c r="A566" s="52" t="s">
        <v>3312</v>
      </c>
      <c r="B566" s="53">
        <v>19</v>
      </c>
      <c r="C566" s="54" t="s">
        <v>1374</v>
      </c>
      <c r="D566" s="53" t="s">
        <v>3033</v>
      </c>
      <c r="E566" s="53" t="s">
        <v>343</v>
      </c>
      <c r="F566" s="54" t="s">
        <v>2126</v>
      </c>
    </row>
    <row r="567" spans="1:6" ht="18.399999999999999" customHeight="1" thickBot="1" x14ac:dyDescent="0.25">
      <c r="A567" s="52" t="s">
        <v>3312</v>
      </c>
      <c r="B567" s="53">
        <v>19</v>
      </c>
      <c r="C567" s="54" t="s">
        <v>3034</v>
      </c>
      <c r="D567" s="53" t="s">
        <v>3035</v>
      </c>
      <c r="E567" s="53" t="s">
        <v>343</v>
      </c>
      <c r="F567" s="54" t="s">
        <v>2126</v>
      </c>
    </row>
    <row r="568" spans="1:6" ht="18.399999999999999" customHeight="1" thickBot="1" x14ac:dyDescent="0.25">
      <c r="A568" s="52" t="s">
        <v>3312</v>
      </c>
      <c r="B568" s="53">
        <v>19</v>
      </c>
      <c r="C568" s="54" t="s">
        <v>3036</v>
      </c>
      <c r="D568" s="53" t="s">
        <v>3037</v>
      </c>
      <c r="E568" s="53" t="s">
        <v>343</v>
      </c>
      <c r="F568" s="54" t="s">
        <v>2130</v>
      </c>
    </row>
    <row r="569" spans="1:6" ht="18.399999999999999" customHeight="1" thickBot="1" x14ac:dyDescent="0.25">
      <c r="A569" s="52" t="s">
        <v>3312</v>
      </c>
      <c r="B569" s="53">
        <v>19</v>
      </c>
      <c r="C569" s="54" t="s">
        <v>3038</v>
      </c>
      <c r="D569" s="53" t="s">
        <v>3039</v>
      </c>
      <c r="E569" s="53" t="s">
        <v>343</v>
      </c>
      <c r="F569" s="54" t="s">
        <v>2130</v>
      </c>
    </row>
    <row r="570" spans="1:6" ht="18.399999999999999" customHeight="1" thickBot="1" x14ac:dyDescent="0.25">
      <c r="A570" s="52" t="s">
        <v>3241</v>
      </c>
      <c r="B570" s="53">
        <v>51</v>
      </c>
      <c r="C570" s="54" t="s">
        <v>3703</v>
      </c>
      <c r="D570" s="53" t="s">
        <v>767</v>
      </c>
      <c r="E570" s="53" t="s">
        <v>1052</v>
      </c>
      <c r="F570" s="54" t="s">
        <v>2809</v>
      </c>
    </row>
    <row r="571" spans="1:6" ht="18.399999999999999" customHeight="1" thickBot="1" x14ac:dyDescent="0.25">
      <c r="A571" s="52" t="s">
        <v>3241</v>
      </c>
      <c r="B571" s="53">
        <v>51</v>
      </c>
      <c r="C571" s="54" t="s">
        <v>970</v>
      </c>
      <c r="D571" s="53" t="s">
        <v>969</v>
      </c>
      <c r="E571" s="53" t="s">
        <v>1052</v>
      </c>
      <c r="F571" s="54" t="s">
        <v>2260</v>
      </c>
    </row>
    <row r="572" spans="1:6" ht="18.399999999999999" customHeight="1" thickBot="1" x14ac:dyDescent="0.25">
      <c r="A572" s="52" t="s">
        <v>3241</v>
      </c>
      <c r="B572" s="53">
        <v>51</v>
      </c>
      <c r="C572" s="54" t="s">
        <v>996</v>
      </c>
      <c r="D572" s="53" t="s">
        <v>995</v>
      </c>
      <c r="E572" s="53" t="s">
        <v>1052</v>
      </c>
      <c r="F572" s="54" t="s">
        <v>2260</v>
      </c>
    </row>
    <row r="573" spans="1:6" ht="18.399999999999999" customHeight="1" thickBot="1" x14ac:dyDescent="0.25">
      <c r="A573" s="52" t="s">
        <v>3241</v>
      </c>
      <c r="B573" s="53">
        <v>51</v>
      </c>
      <c r="C573" s="54" t="s">
        <v>1047</v>
      </c>
      <c r="D573" s="53" t="s">
        <v>2810</v>
      </c>
      <c r="E573" s="53" t="s">
        <v>1052</v>
      </c>
      <c r="F573" s="54" t="s">
        <v>2260</v>
      </c>
    </row>
    <row r="574" spans="1:6" ht="18.399999999999999" customHeight="1" thickBot="1" x14ac:dyDescent="0.25">
      <c r="A574" s="52" t="s">
        <v>3242</v>
      </c>
      <c r="B574" s="53">
        <v>7</v>
      </c>
      <c r="C574" s="54" t="s">
        <v>1045</v>
      </c>
      <c r="D574" s="53" t="s">
        <v>1044</v>
      </c>
      <c r="E574" s="53" t="s">
        <v>1052</v>
      </c>
      <c r="F574" s="54" t="s">
        <v>2260</v>
      </c>
    </row>
    <row r="575" spans="1:6" ht="18.399999999999999" customHeight="1" thickBot="1" x14ac:dyDescent="0.25">
      <c r="A575" s="52" t="s">
        <v>3241</v>
      </c>
      <c r="B575" s="53">
        <v>51</v>
      </c>
      <c r="C575" s="54" t="s">
        <v>3702</v>
      </c>
      <c r="D575" s="53" t="s">
        <v>2811</v>
      </c>
      <c r="E575" s="53" t="s">
        <v>1052</v>
      </c>
      <c r="F575" s="54" t="s">
        <v>2812</v>
      </c>
    </row>
    <row r="576" spans="1:6" ht="18.399999999999999" customHeight="1" thickBot="1" x14ac:dyDescent="0.25">
      <c r="A576" s="52" t="s">
        <v>3241</v>
      </c>
      <c r="B576" s="53">
        <v>51</v>
      </c>
      <c r="C576" s="54" t="s">
        <v>2813</v>
      </c>
      <c r="D576" s="53" t="s">
        <v>2814</v>
      </c>
      <c r="E576" s="53" t="s">
        <v>1052</v>
      </c>
      <c r="F576" s="54" t="s">
        <v>2812</v>
      </c>
    </row>
    <row r="577" spans="1:6" ht="18.399999999999999" customHeight="1" thickBot="1" x14ac:dyDescent="0.25">
      <c r="A577" s="52" t="s">
        <v>192</v>
      </c>
      <c r="B577" s="53">
        <v>90</v>
      </c>
      <c r="C577" s="54" t="s">
        <v>2815</v>
      </c>
      <c r="D577" s="53" t="s">
        <v>2816</v>
      </c>
      <c r="E577" s="53" t="s">
        <v>208</v>
      </c>
      <c r="F577" s="54" t="s">
        <v>2817</v>
      </c>
    </row>
    <row r="578" spans="1:6" ht="18.399999999999999" customHeight="1" thickBot="1" x14ac:dyDescent="0.25">
      <c r="A578" s="52" t="s">
        <v>192</v>
      </c>
      <c r="B578" s="53">
        <v>90</v>
      </c>
      <c r="C578" s="54" t="s">
        <v>2815</v>
      </c>
      <c r="D578" s="53" t="s">
        <v>2818</v>
      </c>
      <c r="E578" s="53" t="s">
        <v>208</v>
      </c>
      <c r="F578" s="54" t="s">
        <v>2817</v>
      </c>
    </row>
    <row r="579" spans="1:6" ht="18.399999999999999" customHeight="1" thickBot="1" x14ac:dyDescent="0.25">
      <c r="A579" s="52" t="s">
        <v>192</v>
      </c>
      <c r="B579" s="53">
        <v>90</v>
      </c>
      <c r="C579" s="54" t="s">
        <v>2815</v>
      </c>
      <c r="D579" s="53" t="s">
        <v>2819</v>
      </c>
      <c r="E579" s="53" t="s">
        <v>208</v>
      </c>
      <c r="F579" s="54" t="s">
        <v>2817</v>
      </c>
    </row>
    <row r="580" spans="1:6" ht="18.399999999999999" customHeight="1" thickBot="1" x14ac:dyDescent="0.25">
      <c r="A580" s="52" t="s">
        <v>192</v>
      </c>
      <c r="B580" s="53">
        <v>90</v>
      </c>
      <c r="C580" s="54" t="s">
        <v>2815</v>
      </c>
      <c r="D580" s="53" t="s">
        <v>2820</v>
      </c>
      <c r="E580" s="53" t="s">
        <v>208</v>
      </c>
      <c r="F580" s="54" t="s">
        <v>2817</v>
      </c>
    </row>
    <row r="581" spans="1:6" ht="18.399999999999999" customHeight="1" thickBot="1" x14ac:dyDescent="0.25">
      <c r="A581" s="52" t="s">
        <v>111</v>
      </c>
      <c r="B581" s="53">
        <v>12</v>
      </c>
      <c r="C581" s="54" t="s">
        <v>2822</v>
      </c>
      <c r="D581" s="53" t="s">
        <v>2823</v>
      </c>
      <c r="E581" s="53" t="s">
        <v>1709</v>
      </c>
      <c r="F581" s="54" t="s">
        <v>2550</v>
      </c>
    </row>
    <row r="582" spans="1:6" ht="18.399999999999999" customHeight="1" thickBot="1" x14ac:dyDescent="0.25">
      <c r="A582" s="52" t="s">
        <v>111</v>
      </c>
      <c r="B582" s="53">
        <v>95</v>
      </c>
      <c r="C582" s="54" t="s">
        <v>2824</v>
      </c>
      <c r="D582" s="53" t="s">
        <v>2825</v>
      </c>
      <c r="E582" s="53" t="s">
        <v>1709</v>
      </c>
      <c r="F582" s="54" t="s">
        <v>2826</v>
      </c>
    </row>
    <row r="583" spans="1:6" ht="18.399999999999999" customHeight="1" thickBot="1" x14ac:dyDescent="0.25">
      <c r="A583" s="52" t="s">
        <v>111</v>
      </c>
      <c r="B583" s="53">
        <v>95</v>
      </c>
      <c r="C583" s="54" t="s">
        <v>2827</v>
      </c>
      <c r="D583" s="53" t="s">
        <v>2828</v>
      </c>
      <c r="E583" s="53" t="s">
        <v>1709</v>
      </c>
      <c r="F583" s="54" t="s">
        <v>2826</v>
      </c>
    </row>
    <row r="584" spans="1:6" ht="18.399999999999999" customHeight="1" thickBot="1" x14ac:dyDescent="0.25">
      <c r="A584" s="52" t="s">
        <v>111</v>
      </c>
      <c r="B584" s="53">
        <v>95</v>
      </c>
      <c r="C584" s="54" t="s">
        <v>2829</v>
      </c>
      <c r="D584" s="53" t="s">
        <v>2830</v>
      </c>
      <c r="E584" s="53" t="s">
        <v>1696</v>
      </c>
      <c r="F584" s="54" t="s">
        <v>2831</v>
      </c>
    </row>
    <row r="585" spans="1:6" ht="18.399999999999999" customHeight="1" thickBot="1" x14ac:dyDescent="0.25">
      <c r="A585" s="62" t="s">
        <v>111</v>
      </c>
      <c r="B585" s="63">
        <v>95</v>
      </c>
      <c r="C585" s="61" t="s">
        <v>2832</v>
      </c>
      <c r="D585" s="63" t="s">
        <v>2833</v>
      </c>
      <c r="E585" s="63" t="s">
        <v>1696</v>
      </c>
      <c r="F585" s="61" t="s">
        <v>2831</v>
      </c>
    </row>
    <row r="586" spans="1:6" ht="18.399999999999999" customHeight="1" x14ac:dyDescent="0.2">
      <c r="A586" s="62" t="s">
        <v>111</v>
      </c>
      <c r="B586" s="63">
        <v>95</v>
      </c>
      <c r="C586" s="61" t="s">
        <v>2834</v>
      </c>
      <c r="D586" s="63" t="s">
        <v>2835</v>
      </c>
      <c r="E586" s="63" t="s">
        <v>1696</v>
      </c>
      <c r="F586" s="61" t="s">
        <v>2836</v>
      </c>
    </row>
    <row r="587" spans="1:6" ht="18.399999999999999" customHeight="1" thickBot="1" x14ac:dyDescent="0.25">
      <c r="A587" s="52" t="s">
        <v>183</v>
      </c>
      <c r="B587" s="53">
        <v>12</v>
      </c>
      <c r="C587" s="54" t="s">
        <v>2837</v>
      </c>
      <c r="D587" s="53" t="s">
        <v>2838</v>
      </c>
      <c r="E587" s="53" t="s">
        <v>1709</v>
      </c>
      <c r="F587" s="58" t="s">
        <v>2839</v>
      </c>
    </row>
    <row r="588" spans="1:6" ht="18.399999999999999" customHeight="1" thickBot="1" x14ac:dyDescent="0.25">
      <c r="A588" s="52" t="s">
        <v>183</v>
      </c>
      <c r="B588" s="53">
        <v>12</v>
      </c>
      <c r="C588" s="54" t="s">
        <v>2840</v>
      </c>
      <c r="D588" s="53" t="s">
        <v>2841</v>
      </c>
      <c r="E588" s="53" t="s">
        <v>1709</v>
      </c>
      <c r="F588" s="58" t="s">
        <v>2839</v>
      </c>
    </row>
    <row r="589" spans="1:6" ht="18.399999999999999" customHeight="1" thickBot="1" x14ac:dyDescent="0.25">
      <c r="A589" s="52" t="s">
        <v>183</v>
      </c>
      <c r="B589" s="53">
        <v>12</v>
      </c>
      <c r="C589" s="54" t="s">
        <v>2842</v>
      </c>
      <c r="D589" s="53" t="s">
        <v>2843</v>
      </c>
      <c r="E589" s="53" t="s">
        <v>1709</v>
      </c>
      <c r="F589" s="54" t="s">
        <v>2550</v>
      </c>
    </row>
    <row r="590" spans="1:6" ht="18.399999999999999" customHeight="1" thickBot="1" x14ac:dyDescent="0.25">
      <c r="A590" s="52" t="s">
        <v>183</v>
      </c>
      <c r="B590" s="53">
        <v>12</v>
      </c>
      <c r="C590" s="54" t="s">
        <v>2844</v>
      </c>
      <c r="D590" s="53" t="s">
        <v>2845</v>
      </c>
      <c r="E590" s="53" t="s">
        <v>1709</v>
      </c>
      <c r="F590" s="54" t="s">
        <v>2846</v>
      </c>
    </row>
    <row r="591" spans="1:6" ht="18.399999999999999" customHeight="1" thickBot="1" x14ac:dyDescent="0.25">
      <c r="A591" s="52" t="s">
        <v>183</v>
      </c>
      <c r="B591" s="53">
        <v>12</v>
      </c>
      <c r="C591" s="54" t="s">
        <v>2847</v>
      </c>
      <c r="D591" s="53" t="s">
        <v>2848</v>
      </c>
      <c r="E591" s="53" t="s">
        <v>1709</v>
      </c>
      <c r="F591" s="54" t="s">
        <v>2846</v>
      </c>
    </row>
    <row r="592" spans="1:6" ht="18.399999999999999" customHeight="1" thickBot="1" x14ac:dyDescent="0.25">
      <c r="A592" s="52" t="s">
        <v>183</v>
      </c>
      <c r="B592" s="53">
        <v>12</v>
      </c>
      <c r="C592" s="54" t="s">
        <v>2849</v>
      </c>
      <c r="D592" s="53" t="s">
        <v>2850</v>
      </c>
      <c r="E592" s="53" t="s">
        <v>1709</v>
      </c>
      <c r="F592" s="54" t="s">
        <v>2851</v>
      </c>
    </row>
    <row r="593" spans="1:6" ht="18.399999999999999" customHeight="1" thickBot="1" x14ac:dyDescent="0.25">
      <c r="A593" s="52" t="s">
        <v>183</v>
      </c>
      <c r="B593" s="53">
        <v>12</v>
      </c>
      <c r="C593" s="54" t="s">
        <v>2852</v>
      </c>
      <c r="D593" s="53" t="s">
        <v>2853</v>
      </c>
      <c r="E593" s="53" t="s">
        <v>1709</v>
      </c>
      <c r="F593" s="54" t="s">
        <v>2851</v>
      </c>
    </row>
    <row r="594" spans="1:6" ht="18.399999999999999" customHeight="1" thickBot="1" x14ac:dyDescent="0.25">
      <c r="A594" s="52" t="s">
        <v>183</v>
      </c>
      <c r="B594" s="53">
        <v>12</v>
      </c>
      <c r="C594" s="54" t="s">
        <v>2854</v>
      </c>
      <c r="D594" s="53" t="s">
        <v>2855</v>
      </c>
      <c r="E594" s="53" t="s">
        <v>1709</v>
      </c>
      <c r="F594" s="54" t="s">
        <v>2856</v>
      </c>
    </row>
    <row r="595" spans="1:6" ht="18.399999999999999" customHeight="1" thickBot="1" x14ac:dyDescent="0.25">
      <c r="A595" s="52" t="s">
        <v>183</v>
      </c>
      <c r="B595" s="53">
        <v>12</v>
      </c>
      <c r="C595" s="54" t="s">
        <v>2420</v>
      </c>
      <c r="D595" s="53" t="s">
        <v>2857</v>
      </c>
      <c r="E595" s="53" t="s">
        <v>1709</v>
      </c>
      <c r="F595" s="54" t="s">
        <v>2856</v>
      </c>
    </row>
    <row r="596" spans="1:6" ht="18.399999999999999" customHeight="1" thickBot="1" x14ac:dyDescent="0.25">
      <c r="A596" s="52" t="s">
        <v>183</v>
      </c>
      <c r="B596" s="53">
        <v>12</v>
      </c>
      <c r="C596" s="54" t="s">
        <v>2858</v>
      </c>
      <c r="D596" s="53" t="s">
        <v>2859</v>
      </c>
      <c r="E596" s="53" t="s">
        <v>1709</v>
      </c>
      <c r="F596" s="54" t="s">
        <v>2826</v>
      </c>
    </row>
    <row r="597" spans="1:6" ht="18.399999999999999" customHeight="1" thickBot="1" x14ac:dyDescent="0.25">
      <c r="A597" s="52" t="s">
        <v>183</v>
      </c>
      <c r="B597" s="53">
        <v>12</v>
      </c>
      <c r="C597" s="54" t="s">
        <v>2860</v>
      </c>
      <c r="D597" s="53" t="s">
        <v>2861</v>
      </c>
      <c r="E597" s="53" t="s">
        <v>1709</v>
      </c>
      <c r="F597" s="54" t="s">
        <v>2826</v>
      </c>
    </row>
    <row r="598" spans="1:6" ht="18.399999999999999" customHeight="1" thickBot="1" x14ac:dyDescent="0.25">
      <c r="A598" s="52" t="s">
        <v>3243</v>
      </c>
      <c r="B598" s="53">
        <v>32</v>
      </c>
      <c r="C598" s="54" t="s">
        <v>2862</v>
      </c>
      <c r="D598" s="53" t="s">
        <v>1722</v>
      </c>
      <c r="E598" s="53" t="s">
        <v>682</v>
      </c>
      <c r="F598" s="54" t="s">
        <v>2863</v>
      </c>
    </row>
    <row r="599" spans="1:6" ht="18.399999999999999" customHeight="1" thickBot="1" x14ac:dyDescent="0.25">
      <c r="A599" s="52" t="s">
        <v>3244</v>
      </c>
      <c r="B599" s="53">
        <v>54</v>
      </c>
      <c r="C599" s="54" t="s">
        <v>2864</v>
      </c>
      <c r="D599" s="53" t="s">
        <v>2865</v>
      </c>
      <c r="E599" s="53" t="s">
        <v>1052</v>
      </c>
      <c r="F599" s="54" t="s">
        <v>2866</v>
      </c>
    </row>
    <row r="600" spans="1:6" ht="18.399999999999999" customHeight="1" thickBot="1" x14ac:dyDescent="0.25">
      <c r="A600" s="52" t="s">
        <v>3244</v>
      </c>
      <c r="B600" s="53">
        <v>54</v>
      </c>
      <c r="C600" s="54" t="s">
        <v>2867</v>
      </c>
      <c r="D600" s="53" t="s">
        <v>2868</v>
      </c>
      <c r="E600" s="53" t="s">
        <v>1052</v>
      </c>
      <c r="F600" s="54" t="s">
        <v>2866</v>
      </c>
    </row>
    <row r="601" spans="1:6" ht="18.399999999999999" customHeight="1" thickBot="1" x14ac:dyDescent="0.25">
      <c r="A601" s="52" t="s">
        <v>3244</v>
      </c>
      <c r="B601" s="53">
        <v>54</v>
      </c>
      <c r="C601" s="54" t="s">
        <v>1292</v>
      </c>
      <c r="D601" s="53" t="s">
        <v>1291</v>
      </c>
      <c r="E601" s="53" t="s">
        <v>1052</v>
      </c>
      <c r="F601" s="54" t="s">
        <v>2869</v>
      </c>
    </row>
    <row r="602" spans="1:6" ht="18.399999999999999" customHeight="1" thickBot="1" x14ac:dyDescent="0.25">
      <c r="A602" s="52" t="s">
        <v>3244</v>
      </c>
      <c r="B602" s="53">
        <v>54</v>
      </c>
      <c r="C602" s="54" t="s">
        <v>1294</v>
      </c>
      <c r="D602" s="53" t="s">
        <v>1293</v>
      </c>
      <c r="E602" s="53" t="s">
        <v>1052</v>
      </c>
      <c r="F602" s="54" t="s">
        <v>2869</v>
      </c>
    </row>
    <row r="603" spans="1:6" ht="18.399999999999999" customHeight="1" thickBot="1" x14ac:dyDescent="0.25">
      <c r="A603" s="52" t="s">
        <v>3244</v>
      </c>
      <c r="B603" s="53">
        <v>54</v>
      </c>
      <c r="C603" s="54" t="s">
        <v>1296</v>
      </c>
      <c r="D603" s="53" t="s">
        <v>1295</v>
      </c>
      <c r="E603" s="53" t="s">
        <v>1052</v>
      </c>
      <c r="F603" s="54" t="s">
        <v>2869</v>
      </c>
    </row>
    <row r="604" spans="1:6" ht="18.399999999999999" customHeight="1" thickBot="1" x14ac:dyDescent="0.25">
      <c r="A604" s="52" t="s">
        <v>3244</v>
      </c>
      <c r="B604" s="53">
        <v>54</v>
      </c>
      <c r="C604" s="54" t="s">
        <v>2870</v>
      </c>
      <c r="D604" s="53" t="s">
        <v>2871</v>
      </c>
      <c r="E604" s="53" t="s">
        <v>1052</v>
      </c>
      <c r="F604" s="54" t="s">
        <v>2869</v>
      </c>
    </row>
    <row r="605" spans="1:6" ht="18.399999999999999" customHeight="1" thickBot="1" x14ac:dyDescent="0.25">
      <c r="A605" s="52" t="s">
        <v>3244</v>
      </c>
      <c r="B605" s="53">
        <v>54</v>
      </c>
      <c r="C605" s="54" t="s">
        <v>2872</v>
      </c>
      <c r="D605" s="53" t="s">
        <v>2873</v>
      </c>
      <c r="E605" s="53" t="s">
        <v>1052</v>
      </c>
      <c r="F605" s="54" t="s">
        <v>2874</v>
      </c>
    </row>
    <row r="606" spans="1:6" ht="18.399999999999999" customHeight="1" thickBot="1" x14ac:dyDescent="0.25">
      <c r="A606" s="52" t="s">
        <v>3244</v>
      </c>
      <c r="B606" s="53">
        <v>54</v>
      </c>
      <c r="C606" s="54" t="s">
        <v>2875</v>
      </c>
      <c r="D606" s="53" t="s">
        <v>2876</v>
      </c>
      <c r="E606" s="53" t="s">
        <v>1052</v>
      </c>
      <c r="F606" s="54" t="s">
        <v>2877</v>
      </c>
    </row>
    <row r="607" spans="1:6" ht="18.399999999999999" customHeight="1" thickBot="1" x14ac:dyDescent="0.25">
      <c r="A607" s="52" t="s">
        <v>3244</v>
      </c>
      <c r="B607" s="53">
        <v>54</v>
      </c>
      <c r="C607" s="54" t="s">
        <v>800</v>
      </c>
      <c r="D607" s="53" t="s">
        <v>801</v>
      </c>
      <c r="E607" s="53" t="s">
        <v>1052</v>
      </c>
      <c r="F607" s="54" t="s">
        <v>2878</v>
      </c>
    </row>
    <row r="608" spans="1:6" ht="18.399999999999999" customHeight="1" thickBot="1" x14ac:dyDescent="0.25">
      <c r="A608" s="52" t="s">
        <v>3244</v>
      </c>
      <c r="B608" s="53">
        <v>54</v>
      </c>
      <c r="C608" s="54" t="s">
        <v>865</v>
      </c>
      <c r="D608" s="53" t="s">
        <v>864</v>
      </c>
      <c r="E608" s="53" t="s">
        <v>1052</v>
      </c>
      <c r="F608" s="54" t="s">
        <v>2878</v>
      </c>
    </row>
    <row r="609" spans="1:6" ht="18.399999999999999" customHeight="1" thickBot="1" x14ac:dyDescent="0.25">
      <c r="A609" s="52" t="s">
        <v>3244</v>
      </c>
      <c r="B609" s="53">
        <v>54</v>
      </c>
      <c r="C609" s="54" t="s">
        <v>1467</v>
      </c>
      <c r="D609" s="53" t="s">
        <v>1466</v>
      </c>
      <c r="E609" s="53" t="s">
        <v>1052</v>
      </c>
      <c r="F609" s="54" t="s">
        <v>2878</v>
      </c>
    </row>
    <row r="610" spans="1:6" ht="18.399999999999999" customHeight="1" thickBot="1" x14ac:dyDescent="0.25">
      <c r="A610" s="52" t="s">
        <v>3244</v>
      </c>
      <c r="B610" s="53">
        <v>54</v>
      </c>
      <c r="C610" s="54" t="s">
        <v>1469</v>
      </c>
      <c r="D610" s="53" t="s">
        <v>1468</v>
      </c>
      <c r="E610" s="53" t="s">
        <v>1052</v>
      </c>
      <c r="F610" s="54" t="s">
        <v>2878</v>
      </c>
    </row>
    <row r="611" spans="1:6" ht="18.399999999999999" customHeight="1" thickBot="1" x14ac:dyDescent="0.25">
      <c r="A611" s="52" t="s">
        <v>3244</v>
      </c>
      <c r="B611" s="53">
        <v>54</v>
      </c>
      <c r="C611" s="54" t="s">
        <v>1471</v>
      </c>
      <c r="D611" s="53" t="s">
        <v>1470</v>
      </c>
      <c r="E611" s="53" t="s">
        <v>1052</v>
      </c>
      <c r="F611" s="54" t="s">
        <v>2878</v>
      </c>
    </row>
    <row r="612" spans="1:6" ht="18.399999999999999" customHeight="1" thickBot="1" x14ac:dyDescent="0.25">
      <c r="A612" s="52" t="s">
        <v>3244</v>
      </c>
      <c r="B612" s="53">
        <v>54</v>
      </c>
      <c r="C612" s="54" t="s">
        <v>2879</v>
      </c>
      <c r="D612" s="53" t="s">
        <v>2880</v>
      </c>
      <c r="E612" s="53" t="s">
        <v>1052</v>
      </c>
      <c r="F612" s="54" t="s">
        <v>2878</v>
      </c>
    </row>
    <row r="613" spans="1:6" ht="18.399999999999999" customHeight="1" thickBot="1" x14ac:dyDescent="0.25">
      <c r="A613" s="52" t="s">
        <v>3244</v>
      </c>
      <c r="B613" s="53">
        <v>54</v>
      </c>
      <c r="C613" s="54" t="s">
        <v>916</v>
      </c>
      <c r="D613" s="53" t="s">
        <v>915</v>
      </c>
      <c r="E613" s="53" t="s">
        <v>1052</v>
      </c>
      <c r="F613" s="54" t="s">
        <v>2881</v>
      </c>
    </row>
    <row r="614" spans="1:6" ht="18.399999999999999" customHeight="1" thickBot="1" x14ac:dyDescent="0.25">
      <c r="A614" s="52" t="s">
        <v>3244</v>
      </c>
      <c r="B614" s="53">
        <v>54</v>
      </c>
      <c r="C614" s="54" t="s">
        <v>918</v>
      </c>
      <c r="D614" s="53" t="s">
        <v>917</v>
      </c>
      <c r="E614" s="53" t="s">
        <v>1052</v>
      </c>
      <c r="F614" s="54" t="s">
        <v>2881</v>
      </c>
    </row>
    <row r="615" spans="1:6" ht="18.399999999999999" customHeight="1" thickBot="1" x14ac:dyDescent="0.25">
      <c r="A615" s="52" t="s">
        <v>3244</v>
      </c>
      <c r="B615" s="53">
        <v>54</v>
      </c>
      <c r="C615" s="54" t="s">
        <v>2882</v>
      </c>
      <c r="D615" s="53" t="s">
        <v>2883</v>
      </c>
      <c r="E615" s="53" t="s">
        <v>1052</v>
      </c>
      <c r="F615" s="54" t="s">
        <v>2884</v>
      </c>
    </row>
    <row r="616" spans="1:6" ht="18.399999999999999" customHeight="1" thickBot="1" x14ac:dyDescent="0.25">
      <c r="A616" s="52" t="s">
        <v>3244</v>
      </c>
      <c r="B616" s="53">
        <v>54</v>
      </c>
      <c r="C616" s="54" t="s">
        <v>922</v>
      </c>
      <c r="D616" s="53" t="s">
        <v>921</v>
      </c>
      <c r="E616" s="53" t="s">
        <v>1052</v>
      </c>
      <c r="F616" s="54" t="s">
        <v>2885</v>
      </c>
    </row>
    <row r="617" spans="1:6" ht="18.399999999999999" customHeight="1" thickBot="1" x14ac:dyDescent="0.25">
      <c r="A617" s="52" t="s">
        <v>3244</v>
      </c>
      <c r="B617" s="56">
        <v>54</v>
      </c>
      <c r="C617" s="57" t="s">
        <v>2886</v>
      </c>
      <c r="D617" s="56" t="s">
        <v>2887</v>
      </c>
      <c r="E617" s="56" t="s">
        <v>1052</v>
      </c>
      <c r="F617" s="57" t="s">
        <v>2888</v>
      </c>
    </row>
    <row r="618" spans="1:6" ht="18.399999999999999" customHeight="1" thickBot="1" x14ac:dyDescent="0.25">
      <c r="A618" s="52" t="s">
        <v>3245</v>
      </c>
      <c r="B618" s="53">
        <v>68</v>
      </c>
      <c r="C618" s="54" t="s">
        <v>1521</v>
      </c>
      <c r="D618" s="53" t="s">
        <v>2889</v>
      </c>
      <c r="E618" s="53" t="s">
        <v>1522</v>
      </c>
      <c r="F618" s="54" t="s">
        <v>2363</v>
      </c>
    </row>
    <row r="619" spans="1:6" ht="18.399999999999999" customHeight="1" thickBot="1" x14ac:dyDescent="0.25">
      <c r="A619" s="52" t="s">
        <v>3245</v>
      </c>
      <c r="B619" s="53">
        <v>68</v>
      </c>
      <c r="C619" s="54" t="s">
        <v>2890</v>
      </c>
      <c r="D619" s="53" t="s">
        <v>2891</v>
      </c>
      <c r="E619" s="53" t="s">
        <v>1522</v>
      </c>
      <c r="F619" s="54" t="s">
        <v>2363</v>
      </c>
    </row>
    <row r="620" spans="1:6" ht="18.399999999999999" customHeight="1" thickBot="1" x14ac:dyDescent="0.25">
      <c r="A620" s="52" t="s">
        <v>133</v>
      </c>
      <c r="B620" s="53">
        <v>83</v>
      </c>
      <c r="C620" s="54" t="s">
        <v>1654</v>
      </c>
      <c r="D620" s="53" t="s">
        <v>2892</v>
      </c>
      <c r="E620" s="53" t="s">
        <v>1644</v>
      </c>
      <c r="F620" s="54" t="s">
        <v>2199</v>
      </c>
    </row>
    <row r="621" spans="1:6" ht="18.399999999999999" customHeight="1" thickBot="1" x14ac:dyDescent="0.25">
      <c r="A621" s="52" t="s">
        <v>133</v>
      </c>
      <c r="B621" s="53">
        <v>83</v>
      </c>
      <c r="C621" s="54" t="s">
        <v>2893</v>
      </c>
      <c r="D621" s="53" t="s">
        <v>2894</v>
      </c>
      <c r="E621" s="53" t="s">
        <v>1644</v>
      </c>
      <c r="F621" s="54" t="s">
        <v>2199</v>
      </c>
    </row>
    <row r="622" spans="1:6" ht="18.399999999999999" customHeight="1" thickBot="1" x14ac:dyDescent="0.25">
      <c r="A622" s="52" t="s">
        <v>133</v>
      </c>
      <c r="B622" s="53">
        <v>83</v>
      </c>
      <c r="C622" s="54" t="s">
        <v>2895</v>
      </c>
      <c r="D622" s="53" t="s">
        <v>2896</v>
      </c>
      <c r="E622" s="53" t="s">
        <v>1644</v>
      </c>
      <c r="F622" s="54" t="s">
        <v>2199</v>
      </c>
    </row>
    <row r="623" spans="1:6" ht="18.399999999999999" customHeight="1" thickBot="1" x14ac:dyDescent="0.25">
      <c r="A623" s="52" t="s">
        <v>133</v>
      </c>
      <c r="B623" s="53">
        <v>83</v>
      </c>
      <c r="C623" s="54" t="s">
        <v>2897</v>
      </c>
      <c r="D623" s="53" t="s">
        <v>2898</v>
      </c>
      <c r="E623" s="53" t="s">
        <v>1644</v>
      </c>
      <c r="F623" s="54" t="s">
        <v>2199</v>
      </c>
    </row>
    <row r="624" spans="1:6" ht="18.399999999999999" customHeight="1" thickBot="1" x14ac:dyDescent="0.25">
      <c r="A624" s="52" t="s">
        <v>133</v>
      </c>
      <c r="B624" s="53">
        <v>83</v>
      </c>
      <c r="C624" s="54" t="s">
        <v>2899</v>
      </c>
      <c r="D624" s="53" t="s">
        <v>2900</v>
      </c>
      <c r="E624" s="53" t="s">
        <v>1644</v>
      </c>
      <c r="F624" s="54" t="s">
        <v>2199</v>
      </c>
    </row>
    <row r="625" spans="1:6" ht="18.399999999999999" customHeight="1" thickBot="1" x14ac:dyDescent="0.25">
      <c r="A625" s="52" t="s">
        <v>133</v>
      </c>
      <c r="B625" s="53">
        <v>83</v>
      </c>
      <c r="C625" s="54" t="s">
        <v>2901</v>
      </c>
      <c r="D625" s="53" t="s">
        <v>2902</v>
      </c>
      <c r="E625" s="53" t="s">
        <v>1644</v>
      </c>
      <c r="F625" s="54" t="s">
        <v>2199</v>
      </c>
    </row>
    <row r="626" spans="1:6" ht="18.399999999999999" customHeight="1" thickBot="1" x14ac:dyDescent="0.25">
      <c r="A626" s="52" t="s">
        <v>133</v>
      </c>
      <c r="B626" s="53">
        <v>83</v>
      </c>
      <c r="C626" s="54" t="s">
        <v>2903</v>
      </c>
      <c r="D626" s="53" t="s">
        <v>2904</v>
      </c>
      <c r="E626" s="53" t="s">
        <v>1644</v>
      </c>
      <c r="F626" s="54" t="s">
        <v>2199</v>
      </c>
    </row>
    <row r="627" spans="1:6" ht="18.399999999999999" customHeight="1" thickBot="1" x14ac:dyDescent="0.25">
      <c r="A627" s="52" t="s">
        <v>133</v>
      </c>
      <c r="B627" s="53">
        <v>83</v>
      </c>
      <c r="C627" s="54" t="s">
        <v>2905</v>
      </c>
      <c r="D627" s="53" t="s">
        <v>2906</v>
      </c>
      <c r="E627" s="53" t="s">
        <v>1644</v>
      </c>
      <c r="F627" s="54" t="s">
        <v>2199</v>
      </c>
    </row>
    <row r="628" spans="1:6" ht="18.399999999999999" customHeight="1" thickBot="1" x14ac:dyDescent="0.25">
      <c r="A628" s="52" t="s">
        <v>133</v>
      </c>
      <c r="B628" s="53">
        <v>83</v>
      </c>
      <c r="C628" s="54" t="s">
        <v>2907</v>
      </c>
      <c r="D628" s="53" t="s">
        <v>1464</v>
      </c>
      <c r="E628" s="53" t="s">
        <v>1644</v>
      </c>
      <c r="F628" s="54" t="s">
        <v>2203</v>
      </c>
    </row>
    <row r="629" spans="1:6" ht="18.399999999999999" customHeight="1" thickBot="1" x14ac:dyDescent="0.25">
      <c r="A629" s="52" t="s">
        <v>133</v>
      </c>
      <c r="B629" s="53">
        <v>83</v>
      </c>
      <c r="C629" s="54" t="s">
        <v>1652</v>
      </c>
      <c r="D629" s="53" t="s">
        <v>2908</v>
      </c>
      <c r="E629" s="53" t="s">
        <v>1644</v>
      </c>
      <c r="F629" s="54" t="s">
        <v>2203</v>
      </c>
    </row>
    <row r="630" spans="1:6" ht="18.399999999999999" customHeight="1" thickBot="1" x14ac:dyDescent="0.25">
      <c r="A630" s="52" t="s">
        <v>113</v>
      </c>
      <c r="B630" s="53">
        <v>50</v>
      </c>
      <c r="C630" s="54" t="s">
        <v>968</v>
      </c>
      <c r="D630" s="53" t="s">
        <v>967</v>
      </c>
      <c r="E630" s="53" t="s">
        <v>1052</v>
      </c>
      <c r="F630" s="54" t="s">
        <v>2260</v>
      </c>
    </row>
    <row r="631" spans="1:6" ht="18.399999999999999" customHeight="1" thickBot="1" x14ac:dyDescent="0.25">
      <c r="A631" s="52" t="s">
        <v>113</v>
      </c>
      <c r="B631" s="53">
        <v>50</v>
      </c>
      <c r="C631" s="54" t="s">
        <v>972</v>
      </c>
      <c r="D631" s="53" t="s">
        <v>3246</v>
      </c>
      <c r="E631" s="53" t="s">
        <v>1052</v>
      </c>
      <c r="F631" s="54" t="s">
        <v>2260</v>
      </c>
    </row>
    <row r="632" spans="1:6" ht="18.399999999999999" customHeight="1" thickBot="1" x14ac:dyDescent="0.25">
      <c r="A632" s="52" t="s">
        <v>113</v>
      </c>
      <c r="B632" s="53">
        <v>50</v>
      </c>
      <c r="C632" s="54" t="s">
        <v>2909</v>
      </c>
      <c r="D632" s="53" t="s">
        <v>2910</v>
      </c>
      <c r="E632" s="53" t="s">
        <v>1052</v>
      </c>
      <c r="F632" s="54" t="s">
        <v>2266</v>
      </c>
    </row>
    <row r="633" spans="1:6" ht="18.399999999999999" customHeight="1" thickBot="1" x14ac:dyDescent="0.25">
      <c r="A633" s="52" t="s">
        <v>113</v>
      </c>
      <c r="B633" s="53">
        <v>50</v>
      </c>
      <c r="C633" s="54" t="s">
        <v>2911</v>
      </c>
      <c r="D633" s="53" t="s">
        <v>2912</v>
      </c>
      <c r="E633" s="53" t="s">
        <v>1052</v>
      </c>
      <c r="F633" s="54" t="s">
        <v>2266</v>
      </c>
    </row>
    <row r="634" spans="1:6" ht="18.399999999999999" customHeight="1" thickBot="1" x14ac:dyDescent="0.25">
      <c r="A634" s="52" t="s">
        <v>113</v>
      </c>
      <c r="B634" s="53">
        <v>50</v>
      </c>
      <c r="C634" s="54" t="s">
        <v>1028</v>
      </c>
      <c r="D634" s="53" t="s">
        <v>1027</v>
      </c>
      <c r="E634" s="53" t="s">
        <v>1052</v>
      </c>
      <c r="F634" s="54" t="s">
        <v>2913</v>
      </c>
    </row>
    <row r="635" spans="1:6" ht="18.399999999999999" customHeight="1" thickBot="1" x14ac:dyDescent="0.25">
      <c r="A635" s="52" t="s">
        <v>113</v>
      </c>
      <c r="B635" s="53">
        <v>50</v>
      </c>
      <c r="C635" s="54" t="s">
        <v>1477</v>
      </c>
      <c r="D635" s="53" t="s">
        <v>1476</v>
      </c>
      <c r="E635" s="53" t="s">
        <v>1052</v>
      </c>
      <c r="F635" s="54" t="s">
        <v>2913</v>
      </c>
    </row>
    <row r="636" spans="1:6" ht="18.399999999999999" customHeight="1" thickBot="1" x14ac:dyDescent="0.25">
      <c r="A636" s="52" t="s">
        <v>113</v>
      </c>
      <c r="B636" s="53">
        <v>50</v>
      </c>
      <c r="C636" s="54" t="s">
        <v>822</v>
      </c>
      <c r="D636" s="53" t="s">
        <v>823</v>
      </c>
      <c r="E636" s="53" t="s">
        <v>1052</v>
      </c>
      <c r="F636" s="54" t="s">
        <v>2914</v>
      </c>
    </row>
    <row r="637" spans="1:6" ht="18.399999999999999" customHeight="1" thickBot="1" x14ac:dyDescent="0.25">
      <c r="A637" s="52" t="s">
        <v>113</v>
      </c>
      <c r="B637" s="53">
        <v>50</v>
      </c>
      <c r="C637" s="54" t="s">
        <v>1519</v>
      </c>
      <c r="D637" s="53" t="s">
        <v>1518</v>
      </c>
      <c r="E637" s="53" t="s">
        <v>1052</v>
      </c>
      <c r="F637" s="54" t="s">
        <v>2915</v>
      </c>
    </row>
    <row r="638" spans="1:6" ht="18.399999999999999" customHeight="1" thickBot="1" x14ac:dyDescent="0.25">
      <c r="A638" s="52" t="s">
        <v>113</v>
      </c>
      <c r="B638" s="53">
        <v>50</v>
      </c>
      <c r="C638" s="54" t="s">
        <v>1092</v>
      </c>
      <c r="D638" s="53" t="s">
        <v>1091</v>
      </c>
      <c r="E638" s="53" t="s">
        <v>1052</v>
      </c>
      <c r="F638" s="54" t="s">
        <v>2916</v>
      </c>
    </row>
    <row r="639" spans="1:6" ht="18.399999999999999" customHeight="1" thickBot="1" x14ac:dyDescent="0.25">
      <c r="A639" s="52" t="s">
        <v>113</v>
      </c>
      <c r="B639" s="53">
        <v>50</v>
      </c>
      <c r="C639" s="54" t="s">
        <v>1094</v>
      </c>
      <c r="D639" s="53" t="s">
        <v>1093</v>
      </c>
      <c r="E639" s="53" t="s">
        <v>1052</v>
      </c>
      <c r="F639" s="54" t="s">
        <v>2916</v>
      </c>
    </row>
    <row r="640" spans="1:6" ht="18.399999999999999" customHeight="1" thickBot="1" x14ac:dyDescent="0.25">
      <c r="A640" s="52" t="s">
        <v>113</v>
      </c>
      <c r="B640" s="53">
        <v>50</v>
      </c>
      <c r="C640" s="54" t="s">
        <v>1096</v>
      </c>
      <c r="D640" s="53" t="s">
        <v>1095</v>
      </c>
      <c r="E640" s="53" t="s">
        <v>1052</v>
      </c>
      <c r="F640" s="54" t="s">
        <v>2916</v>
      </c>
    </row>
    <row r="641" spans="1:6" ht="18.399999999999999" customHeight="1" thickBot="1" x14ac:dyDescent="0.25">
      <c r="A641" s="52" t="s">
        <v>130</v>
      </c>
      <c r="B641" s="53">
        <v>24</v>
      </c>
      <c r="C641" s="54" t="s">
        <v>1679</v>
      </c>
      <c r="D641" s="53" t="s">
        <v>2917</v>
      </c>
      <c r="E641" s="53" t="s">
        <v>1644</v>
      </c>
      <c r="F641" s="54" t="s">
        <v>2918</v>
      </c>
    </row>
    <row r="642" spans="1:6" ht="18.399999999999999" customHeight="1" thickBot="1" x14ac:dyDescent="0.25">
      <c r="A642" s="52" t="s">
        <v>130</v>
      </c>
      <c r="B642" s="53">
        <v>24</v>
      </c>
      <c r="C642" s="54" t="s">
        <v>1683</v>
      </c>
      <c r="D642" s="53" t="s">
        <v>2919</v>
      </c>
      <c r="E642" s="53" t="s">
        <v>1644</v>
      </c>
      <c r="F642" s="54" t="s">
        <v>2918</v>
      </c>
    </row>
    <row r="643" spans="1:6" ht="18.399999999999999" customHeight="1" thickBot="1" x14ac:dyDescent="0.25">
      <c r="A643" s="52" t="s">
        <v>130</v>
      </c>
      <c r="B643" s="53">
        <v>24</v>
      </c>
      <c r="C643" s="54" t="s">
        <v>1656</v>
      </c>
      <c r="D643" s="53" t="s">
        <v>2920</v>
      </c>
      <c r="E643" s="53" t="s">
        <v>1644</v>
      </c>
      <c r="F643" s="54" t="s">
        <v>2203</v>
      </c>
    </row>
    <row r="644" spans="1:6" ht="18.399999999999999" customHeight="1" thickBot="1" x14ac:dyDescent="0.25">
      <c r="A644" s="52" t="s">
        <v>130</v>
      </c>
      <c r="B644" s="53">
        <v>24</v>
      </c>
      <c r="C644" s="54" t="s">
        <v>1662</v>
      </c>
      <c r="D644" s="53" t="s">
        <v>2921</v>
      </c>
      <c r="E644" s="53" t="s">
        <v>1644</v>
      </c>
      <c r="F644" s="54" t="s">
        <v>2203</v>
      </c>
    </row>
    <row r="645" spans="1:6" ht="18.399999999999999" customHeight="1" thickBot="1" x14ac:dyDescent="0.25">
      <c r="A645" s="52" t="s">
        <v>130</v>
      </c>
      <c r="B645" s="53">
        <v>24</v>
      </c>
      <c r="C645" s="54" t="s">
        <v>1674</v>
      </c>
      <c r="D645" s="53" t="s">
        <v>2922</v>
      </c>
      <c r="E645" s="53" t="s">
        <v>1644</v>
      </c>
      <c r="F645" s="54" t="s">
        <v>2203</v>
      </c>
    </row>
    <row r="646" spans="1:6" ht="18.399999999999999" customHeight="1" thickBot="1" x14ac:dyDescent="0.25">
      <c r="A646" s="52" t="s">
        <v>130</v>
      </c>
      <c r="B646" s="53">
        <v>24</v>
      </c>
      <c r="C646" s="54" t="s">
        <v>1681</v>
      </c>
      <c r="D646" s="53" t="s">
        <v>2923</v>
      </c>
      <c r="E646" s="53" t="s">
        <v>1644</v>
      </c>
      <c r="F646" s="54" t="s">
        <v>2203</v>
      </c>
    </row>
    <row r="647" spans="1:6" ht="18.399999999999999" customHeight="1" thickBot="1" x14ac:dyDescent="0.25">
      <c r="A647" s="52" t="s">
        <v>130</v>
      </c>
      <c r="B647" s="53">
        <v>24</v>
      </c>
      <c r="C647" s="54" t="s">
        <v>1643</v>
      </c>
      <c r="D647" s="53" t="s">
        <v>2924</v>
      </c>
      <c r="E647" s="53" t="s">
        <v>1644</v>
      </c>
      <c r="F647" s="54" t="s">
        <v>2493</v>
      </c>
    </row>
    <row r="648" spans="1:6" ht="18.399999999999999" customHeight="1" thickBot="1" x14ac:dyDescent="0.25">
      <c r="A648" s="52" t="s">
        <v>130</v>
      </c>
      <c r="B648" s="53">
        <v>24</v>
      </c>
      <c r="C648" s="54" t="s">
        <v>3214</v>
      </c>
      <c r="D648" s="53" t="s">
        <v>2925</v>
      </c>
      <c r="E648" s="53" t="s">
        <v>450</v>
      </c>
      <c r="F648" s="54" t="s">
        <v>2180</v>
      </c>
    </row>
    <row r="649" spans="1:6" ht="18.399999999999999" customHeight="1" thickBot="1" x14ac:dyDescent="0.25">
      <c r="A649" s="52" t="s">
        <v>130</v>
      </c>
      <c r="B649" s="53">
        <v>24</v>
      </c>
      <c r="C649" s="54" t="s">
        <v>1479</v>
      </c>
      <c r="D649" s="53" t="s">
        <v>2926</v>
      </c>
      <c r="E649" s="53" t="s">
        <v>450</v>
      </c>
      <c r="F649" s="54" t="s">
        <v>2927</v>
      </c>
    </row>
    <row r="650" spans="1:6" ht="18.399999999999999" customHeight="1" thickBot="1" x14ac:dyDescent="0.25">
      <c r="A650" s="52" t="s">
        <v>130</v>
      </c>
      <c r="B650" s="53">
        <v>24</v>
      </c>
      <c r="C650" s="54" t="s">
        <v>1483</v>
      </c>
      <c r="D650" s="53" t="s">
        <v>2928</v>
      </c>
      <c r="E650" s="53" t="s">
        <v>450</v>
      </c>
      <c r="F650" s="54" t="s">
        <v>2927</v>
      </c>
    </row>
    <row r="651" spans="1:6" ht="18.399999999999999" customHeight="1" thickBot="1" x14ac:dyDescent="0.25">
      <c r="A651" s="52" t="s">
        <v>130</v>
      </c>
      <c r="B651" s="53">
        <v>24</v>
      </c>
      <c r="C651" s="54" t="s">
        <v>1497</v>
      </c>
      <c r="D651" s="53" t="s">
        <v>2929</v>
      </c>
      <c r="E651" s="53" t="s">
        <v>450</v>
      </c>
      <c r="F651" s="54" t="s">
        <v>2927</v>
      </c>
    </row>
    <row r="652" spans="1:6" ht="18.399999999999999" customHeight="1" thickBot="1" x14ac:dyDescent="0.25">
      <c r="A652" s="52" t="s">
        <v>130</v>
      </c>
      <c r="B652" s="53">
        <v>24</v>
      </c>
      <c r="C652" s="54" t="s">
        <v>1622</v>
      </c>
      <c r="D652" s="53" t="s">
        <v>2930</v>
      </c>
      <c r="E652" s="53" t="s">
        <v>450</v>
      </c>
      <c r="F652" s="54" t="s">
        <v>2927</v>
      </c>
    </row>
    <row r="653" spans="1:6" ht="18.399999999999999" customHeight="1" thickBot="1" x14ac:dyDescent="0.25">
      <c r="A653" s="52" t="s">
        <v>130</v>
      </c>
      <c r="B653" s="53">
        <v>24</v>
      </c>
      <c r="C653" s="54" t="s">
        <v>1626</v>
      </c>
      <c r="D653" s="53" t="s">
        <v>2931</v>
      </c>
      <c r="E653" s="53" t="s">
        <v>450</v>
      </c>
      <c r="F653" s="54" t="s">
        <v>2927</v>
      </c>
    </row>
    <row r="654" spans="1:6" ht="18.399999999999999" customHeight="1" thickBot="1" x14ac:dyDescent="0.25">
      <c r="A654" s="52" t="s">
        <v>130</v>
      </c>
      <c r="B654" s="53">
        <v>24</v>
      </c>
      <c r="C654" s="54" t="s">
        <v>2932</v>
      </c>
      <c r="D654" s="53" t="s">
        <v>2933</v>
      </c>
      <c r="E654" s="53" t="s">
        <v>450</v>
      </c>
      <c r="F654" s="54" t="s">
        <v>2927</v>
      </c>
    </row>
    <row r="655" spans="1:6" ht="18.399999999999999" customHeight="1" thickBot="1" x14ac:dyDescent="0.25">
      <c r="A655" s="52" t="s">
        <v>130</v>
      </c>
      <c r="B655" s="53">
        <v>24</v>
      </c>
      <c r="C655" s="54" t="s">
        <v>2934</v>
      </c>
      <c r="D655" s="53" t="s">
        <v>2935</v>
      </c>
      <c r="E655" s="53" t="s">
        <v>450</v>
      </c>
      <c r="F655" s="54" t="s">
        <v>2927</v>
      </c>
    </row>
    <row r="656" spans="1:6" ht="18.399999999999999" customHeight="1" thickBot="1" x14ac:dyDescent="0.25">
      <c r="A656" s="52" t="s">
        <v>130</v>
      </c>
      <c r="B656" s="53">
        <v>24</v>
      </c>
      <c r="C656" s="54" t="s">
        <v>1491</v>
      </c>
      <c r="D656" s="53" t="s">
        <v>2936</v>
      </c>
      <c r="E656" s="53" t="s">
        <v>450</v>
      </c>
      <c r="F656" s="54" t="s">
        <v>2937</v>
      </c>
    </row>
    <row r="657" spans="1:6" ht="18.399999999999999" customHeight="1" thickBot="1" x14ac:dyDescent="0.25">
      <c r="A657" s="52" t="s">
        <v>130</v>
      </c>
      <c r="B657" s="53">
        <v>24</v>
      </c>
      <c r="C657" s="54" t="s">
        <v>1493</v>
      </c>
      <c r="D657" s="53" t="s">
        <v>2938</v>
      </c>
      <c r="E657" s="53" t="s">
        <v>450</v>
      </c>
      <c r="F657" s="54" t="s">
        <v>2939</v>
      </c>
    </row>
    <row r="658" spans="1:6" ht="18.399999999999999" customHeight="1" thickBot="1" x14ac:dyDescent="0.25">
      <c r="A658" s="52" t="s">
        <v>130</v>
      </c>
      <c r="B658" s="53">
        <v>24</v>
      </c>
      <c r="C658" s="54" t="s">
        <v>2940</v>
      </c>
      <c r="D658" s="53" t="s">
        <v>2941</v>
      </c>
      <c r="E658" s="53" t="s">
        <v>450</v>
      </c>
      <c r="F658" s="54" t="s">
        <v>2939</v>
      </c>
    </row>
    <row r="659" spans="1:6" ht="18.399999999999999" customHeight="1" thickBot="1" x14ac:dyDescent="0.25">
      <c r="A659" s="52" t="s">
        <v>130</v>
      </c>
      <c r="B659" s="53">
        <v>24</v>
      </c>
      <c r="C659" s="54" t="s">
        <v>2942</v>
      </c>
      <c r="D659" s="53" t="s">
        <v>2943</v>
      </c>
      <c r="E659" s="53" t="s">
        <v>450</v>
      </c>
      <c r="F659" s="54" t="s">
        <v>2944</v>
      </c>
    </row>
    <row r="660" spans="1:6" ht="18.399999999999999" customHeight="1" thickBot="1" x14ac:dyDescent="0.25">
      <c r="A660" s="52" t="s">
        <v>130</v>
      </c>
      <c r="B660" s="53">
        <v>24</v>
      </c>
      <c r="C660" s="54" t="s">
        <v>1485</v>
      </c>
      <c r="D660" s="53" t="s">
        <v>2945</v>
      </c>
      <c r="E660" s="53" t="s">
        <v>450</v>
      </c>
      <c r="F660" s="54" t="s">
        <v>2946</v>
      </c>
    </row>
    <row r="661" spans="1:6" ht="18.399999999999999" customHeight="1" thickBot="1" x14ac:dyDescent="0.25">
      <c r="A661" s="52" t="s">
        <v>3247</v>
      </c>
      <c r="B661" s="53">
        <v>24</v>
      </c>
      <c r="C661" s="54" t="s">
        <v>2947</v>
      </c>
      <c r="D661" s="53" t="s">
        <v>2948</v>
      </c>
      <c r="E661" s="53" t="s">
        <v>1644</v>
      </c>
      <c r="F661" s="54" t="s">
        <v>2949</v>
      </c>
    </row>
    <row r="662" spans="1:6" ht="18.399999999999999" customHeight="1" thickBot="1" x14ac:dyDescent="0.25">
      <c r="A662" s="52" t="s">
        <v>3247</v>
      </c>
      <c r="B662" s="53">
        <v>24</v>
      </c>
      <c r="C662" s="54" t="s">
        <v>1821</v>
      </c>
      <c r="D662" s="53" t="s">
        <v>2950</v>
      </c>
      <c r="E662" s="53" t="s">
        <v>1644</v>
      </c>
      <c r="F662" s="54" t="s">
        <v>2949</v>
      </c>
    </row>
    <row r="663" spans="1:6" ht="18.399999999999999" customHeight="1" thickBot="1" x14ac:dyDescent="0.25">
      <c r="A663" s="52" t="s">
        <v>3247</v>
      </c>
      <c r="B663" s="53">
        <v>24</v>
      </c>
      <c r="C663" s="54" t="s">
        <v>1823</v>
      </c>
      <c r="D663" s="53" t="s">
        <v>2951</v>
      </c>
      <c r="E663" s="53" t="s">
        <v>1644</v>
      </c>
      <c r="F663" s="54" t="s">
        <v>2949</v>
      </c>
    </row>
    <row r="664" spans="1:6" ht="18.399999999999999" customHeight="1" thickBot="1" x14ac:dyDescent="0.25">
      <c r="A664" s="52" t="s">
        <v>3247</v>
      </c>
      <c r="B664" s="53" t="s">
        <v>46</v>
      </c>
      <c r="C664" s="54" t="s">
        <v>2659</v>
      </c>
      <c r="D664" s="53" t="s">
        <v>2660</v>
      </c>
      <c r="E664" s="53" t="s">
        <v>1696</v>
      </c>
      <c r="F664" s="54" t="s">
        <v>2661</v>
      </c>
    </row>
    <row r="665" spans="1:6" ht="18.399999999999999" customHeight="1" thickBot="1" x14ac:dyDescent="0.25">
      <c r="A665" s="52" t="s">
        <v>3247</v>
      </c>
      <c r="B665" s="53" t="s">
        <v>46</v>
      </c>
      <c r="C665" s="54" t="s">
        <v>2662</v>
      </c>
      <c r="D665" s="53" t="s">
        <v>2663</v>
      </c>
      <c r="E665" s="53" t="s">
        <v>1696</v>
      </c>
      <c r="F665" s="54" t="s">
        <v>2661</v>
      </c>
    </row>
    <row r="666" spans="1:6" ht="18.399999999999999" customHeight="1" thickBot="1" x14ac:dyDescent="0.25">
      <c r="A666" s="52" t="s">
        <v>3247</v>
      </c>
      <c r="B666" s="53" t="s">
        <v>46</v>
      </c>
      <c r="C666" s="54" t="s">
        <v>2664</v>
      </c>
      <c r="D666" s="53" t="s">
        <v>1701</v>
      </c>
      <c r="E666" s="53" t="s">
        <v>1696</v>
      </c>
      <c r="F666" s="54" t="s">
        <v>2661</v>
      </c>
    </row>
    <row r="667" spans="1:6" ht="18.399999999999999" customHeight="1" thickBot="1" x14ac:dyDescent="0.25">
      <c r="A667" s="52" t="s">
        <v>3247</v>
      </c>
      <c r="B667" s="53" t="s">
        <v>46</v>
      </c>
      <c r="C667" s="54" t="s">
        <v>2665</v>
      </c>
      <c r="D667" s="53" t="s">
        <v>1697</v>
      </c>
      <c r="E667" s="53" t="s">
        <v>1696</v>
      </c>
      <c r="F667" s="54" t="s">
        <v>2666</v>
      </c>
    </row>
    <row r="668" spans="1:6" ht="18.399999999999999" customHeight="1" thickBot="1" x14ac:dyDescent="0.25">
      <c r="A668" s="52" t="s">
        <v>3247</v>
      </c>
      <c r="B668" s="53" t="s">
        <v>46</v>
      </c>
      <c r="C668" s="54" t="s">
        <v>2667</v>
      </c>
      <c r="D668" s="53" t="s">
        <v>1699</v>
      </c>
      <c r="E668" s="53" t="s">
        <v>1696</v>
      </c>
      <c r="F668" s="54" t="s">
        <v>2666</v>
      </c>
    </row>
    <row r="669" spans="1:6" ht="18.399999999999999" customHeight="1" thickBot="1" x14ac:dyDescent="0.25">
      <c r="A669" s="52" t="s">
        <v>3247</v>
      </c>
      <c r="B669" s="53" t="s">
        <v>46</v>
      </c>
      <c r="C669" s="54" t="s">
        <v>2668</v>
      </c>
      <c r="D669" s="53" t="s">
        <v>2669</v>
      </c>
      <c r="E669" s="53" t="s">
        <v>1696</v>
      </c>
      <c r="F669" s="54" t="s">
        <v>2666</v>
      </c>
    </row>
    <row r="670" spans="1:6" ht="18.399999999999999" customHeight="1" thickBot="1" x14ac:dyDescent="0.25">
      <c r="A670" s="52" t="s">
        <v>3248</v>
      </c>
      <c r="B670" s="53">
        <v>11</v>
      </c>
      <c r="C670" s="54" t="s">
        <v>841</v>
      </c>
      <c r="D670" s="53" t="s">
        <v>840</v>
      </c>
      <c r="E670" s="53" t="s">
        <v>1052</v>
      </c>
      <c r="F670" s="54" t="s">
        <v>2413</v>
      </c>
    </row>
    <row r="671" spans="1:6" ht="18.399999999999999" customHeight="1" thickBot="1" x14ac:dyDescent="0.25">
      <c r="A671" s="52" t="s">
        <v>96</v>
      </c>
      <c r="B671" s="53">
        <v>31</v>
      </c>
      <c r="C671" s="54" t="s">
        <v>2952</v>
      </c>
      <c r="D671" s="53" t="s">
        <v>2953</v>
      </c>
      <c r="E671" s="53" t="s">
        <v>2196</v>
      </c>
      <c r="F671" s="54" t="s">
        <v>2484</v>
      </c>
    </row>
    <row r="672" spans="1:6" ht="18.399999999999999" customHeight="1" thickBot="1" x14ac:dyDescent="0.25">
      <c r="A672" s="52" t="s">
        <v>96</v>
      </c>
      <c r="B672" s="53">
        <v>31</v>
      </c>
      <c r="C672" s="54" t="s">
        <v>1670</v>
      </c>
      <c r="D672" s="53" t="s">
        <v>2954</v>
      </c>
      <c r="E672" s="53" t="s">
        <v>1644</v>
      </c>
      <c r="F672" s="54" t="s">
        <v>2495</v>
      </c>
    </row>
    <row r="673" spans="1:6" ht="18.399999999999999" customHeight="1" thickBot="1" x14ac:dyDescent="0.25">
      <c r="A673" s="52" t="s">
        <v>96</v>
      </c>
      <c r="B673" s="53">
        <v>31</v>
      </c>
      <c r="C673" s="54" t="s">
        <v>1672</v>
      </c>
      <c r="D673" s="53" t="s">
        <v>2955</v>
      </c>
      <c r="E673" s="53" t="s">
        <v>1644</v>
      </c>
      <c r="F673" s="54" t="s">
        <v>2495</v>
      </c>
    </row>
    <row r="674" spans="1:6" ht="18.399999999999999" customHeight="1" thickBot="1" x14ac:dyDescent="0.25">
      <c r="A674" s="52" t="s">
        <v>96</v>
      </c>
      <c r="B674" s="53">
        <v>31</v>
      </c>
      <c r="C674" s="54" t="s">
        <v>2956</v>
      </c>
      <c r="D674" s="53" t="s">
        <v>2957</v>
      </c>
      <c r="E674" s="53" t="s">
        <v>1644</v>
      </c>
      <c r="F674" s="54" t="s">
        <v>2495</v>
      </c>
    </row>
    <row r="675" spans="1:6" ht="18.399999999999999" customHeight="1" thickBot="1" x14ac:dyDescent="0.25">
      <c r="A675" s="52" t="s">
        <v>96</v>
      </c>
      <c r="B675" s="53">
        <v>31</v>
      </c>
      <c r="C675" s="54" t="s">
        <v>1349</v>
      </c>
      <c r="D675" s="53" t="s">
        <v>1348</v>
      </c>
      <c r="E675" s="53" t="s">
        <v>512</v>
      </c>
      <c r="F675" s="54" t="s">
        <v>2958</v>
      </c>
    </row>
    <row r="676" spans="1:6" ht="18.399999999999999" customHeight="1" thickBot="1" x14ac:dyDescent="0.25">
      <c r="A676" s="52" t="s">
        <v>3248</v>
      </c>
      <c r="B676" s="53" t="s">
        <v>46</v>
      </c>
      <c r="C676" s="54" t="s">
        <v>2959</v>
      </c>
      <c r="D676" s="53" t="s">
        <v>2960</v>
      </c>
      <c r="E676" s="53" t="s">
        <v>682</v>
      </c>
      <c r="F676" s="54" t="s">
        <v>3291</v>
      </c>
    </row>
    <row r="677" spans="1:6" ht="18.399999999999999" customHeight="1" thickBot="1" x14ac:dyDescent="0.25">
      <c r="A677" s="52" t="s">
        <v>112</v>
      </c>
      <c r="B677" s="53">
        <v>52</v>
      </c>
      <c r="C677" s="54" t="s">
        <v>884</v>
      </c>
      <c r="D677" s="53" t="s">
        <v>2961</v>
      </c>
      <c r="E677" s="53" t="s">
        <v>1052</v>
      </c>
      <c r="F677" s="54" t="s">
        <v>2302</v>
      </c>
    </row>
    <row r="678" spans="1:6" ht="18.399999999999999" customHeight="1" thickBot="1" x14ac:dyDescent="0.25">
      <c r="A678" s="52" t="s">
        <v>112</v>
      </c>
      <c r="B678" s="53">
        <v>52</v>
      </c>
      <c r="C678" s="54" t="s">
        <v>886</v>
      </c>
      <c r="D678" s="53" t="s">
        <v>885</v>
      </c>
      <c r="E678" s="53" t="s">
        <v>1052</v>
      </c>
      <c r="F678" s="54" t="s">
        <v>2302</v>
      </c>
    </row>
    <row r="679" spans="1:6" ht="18.399999999999999" customHeight="1" thickBot="1" x14ac:dyDescent="0.25">
      <c r="A679" s="52" t="s">
        <v>112</v>
      </c>
      <c r="B679" s="53">
        <v>52</v>
      </c>
      <c r="C679" s="54" t="s">
        <v>2962</v>
      </c>
      <c r="D679" s="53" t="s">
        <v>2963</v>
      </c>
      <c r="E679" s="53" t="s">
        <v>1052</v>
      </c>
      <c r="F679" s="54" t="s">
        <v>2302</v>
      </c>
    </row>
    <row r="680" spans="1:6" ht="18.399999999999999" customHeight="1" thickBot="1" x14ac:dyDescent="0.25">
      <c r="A680" s="52" t="s">
        <v>112</v>
      </c>
      <c r="B680" s="53">
        <v>52</v>
      </c>
      <c r="C680" s="54" t="s">
        <v>2964</v>
      </c>
      <c r="D680" s="53" t="s">
        <v>2965</v>
      </c>
      <c r="E680" s="53" t="s">
        <v>1052</v>
      </c>
      <c r="F680" s="54" t="s">
        <v>2302</v>
      </c>
    </row>
    <row r="681" spans="1:6" ht="18.399999999999999" customHeight="1" thickBot="1" x14ac:dyDescent="0.25">
      <c r="A681" s="52" t="s">
        <v>112</v>
      </c>
      <c r="B681" s="53">
        <v>52</v>
      </c>
      <c r="C681" s="54" t="s">
        <v>2966</v>
      </c>
      <c r="D681" s="53" t="s">
        <v>2967</v>
      </c>
      <c r="E681" s="53" t="s">
        <v>1052</v>
      </c>
      <c r="F681" s="54" t="s">
        <v>2319</v>
      </c>
    </row>
    <row r="682" spans="1:6" ht="18.399999999999999" customHeight="1" thickBot="1" x14ac:dyDescent="0.25">
      <c r="A682" s="52" t="s">
        <v>3249</v>
      </c>
      <c r="B682" s="53">
        <v>74</v>
      </c>
      <c r="C682" s="54" t="s">
        <v>1196</v>
      </c>
      <c r="D682" s="53" t="s">
        <v>1195</v>
      </c>
      <c r="E682" s="53" t="s">
        <v>1197</v>
      </c>
      <c r="F682" s="54" t="s">
        <v>2968</v>
      </c>
    </row>
    <row r="683" spans="1:6" ht="18.399999999999999" customHeight="1" thickBot="1" x14ac:dyDescent="0.25">
      <c r="A683" s="52" t="s">
        <v>3249</v>
      </c>
      <c r="B683" s="53">
        <v>74</v>
      </c>
      <c r="C683" s="54" t="s">
        <v>1199</v>
      </c>
      <c r="D683" s="53" t="s">
        <v>1198</v>
      </c>
      <c r="E683" s="53" t="s">
        <v>1197</v>
      </c>
      <c r="F683" s="54" t="s">
        <v>2968</v>
      </c>
    </row>
    <row r="684" spans="1:6" ht="18.399999999999999" customHeight="1" thickBot="1" x14ac:dyDescent="0.25">
      <c r="A684" s="52" t="s">
        <v>3249</v>
      </c>
      <c r="B684" s="53">
        <v>74</v>
      </c>
      <c r="C684" s="54" t="s">
        <v>1201</v>
      </c>
      <c r="D684" s="53" t="s">
        <v>1200</v>
      </c>
      <c r="E684" s="53" t="s">
        <v>1197</v>
      </c>
      <c r="F684" s="54" t="s">
        <v>2968</v>
      </c>
    </row>
    <row r="685" spans="1:6" ht="18.399999999999999" customHeight="1" thickBot="1" x14ac:dyDescent="0.25">
      <c r="A685" s="52" t="s">
        <v>3249</v>
      </c>
      <c r="B685" s="53">
        <v>74</v>
      </c>
      <c r="C685" s="54" t="s">
        <v>2969</v>
      </c>
      <c r="D685" s="53" t="s">
        <v>2970</v>
      </c>
      <c r="E685" s="53" t="s">
        <v>1197</v>
      </c>
      <c r="F685" s="54" t="s">
        <v>2968</v>
      </c>
    </row>
    <row r="686" spans="1:6" ht="18.399999999999999" customHeight="1" thickBot="1" x14ac:dyDescent="0.25">
      <c r="A686" s="52" t="s">
        <v>3249</v>
      </c>
      <c r="B686" s="53">
        <v>74</v>
      </c>
      <c r="C686" s="54" t="s">
        <v>2971</v>
      </c>
      <c r="D686" s="53" t="s">
        <v>1800</v>
      </c>
      <c r="E686" s="53" t="s">
        <v>1197</v>
      </c>
      <c r="F686" s="54" t="s">
        <v>2972</v>
      </c>
    </row>
    <row r="687" spans="1:6" ht="18.399999999999999" customHeight="1" thickBot="1" x14ac:dyDescent="0.25">
      <c r="A687" s="52" t="s">
        <v>3249</v>
      </c>
      <c r="B687" s="53">
        <v>74</v>
      </c>
      <c r="C687" s="54" t="s">
        <v>2973</v>
      </c>
      <c r="D687" s="53" t="s">
        <v>1802</v>
      </c>
      <c r="E687" s="53" t="s">
        <v>1197</v>
      </c>
      <c r="F687" s="54" t="s">
        <v>2972</v>
      </c>
    </row>
    <row r="688" spans="1:6" ht="18.399999999999999" customHeight="1" thickBot="1" x14ac:dyDescent="0.25">
      <c r="A688" s="52" t="s">
        <v>106</v>
      </c>
      <c r="B688" s="53">
        <v>38</v>
      </c>
      <c r="C688" s="54" t="s">
        <v>2974</v>
      </c>
      <c r="D688" s="53" t="s">
        <v>2975</v>
      </c>
      <c r="E688" s="53" t="s">
        <v>1644</v>
      </c>
      <c r="F688" s="54" t="s">
        <v>2199</v>
      </c>
    </row>
    <row r="689" spans="1:6" ht="18.399999999999999" customHeight="1" thickBot="1" x14ac:dyDescent="0.25">
      <c r="A689" s="52" t="s">
        <v>106</v>
      </c>
      <c r="B689" s="53">
        <v>38</v>
      </c>
      <c r="C689" s="54" t="s">
        <v>1664</v>
      </c>
      <c r="D689" s="53" t="s">
        <v>2976</v>
      </c>
      <c r="E689" s="53" t="s">
        <v>1644</v>
      </c>
      <c r="F689" s="54" t="s">
        <v>2203</v>
      </c>
    </row>
    <row r="690" spans="1:6" ht="18.399999999999999" customHeight="1" thickBot="1" x14ac:dyDescent="0.25">
      <c r="A690" s="52" t="s">
        <v>106</v>
      </c>
      <c r="B690" s="53">
        <v>38</v>
      </c>
      <c r="C690" s="54" t="s">
        <v>1666</v>
      </c>
      <c r="D690" s="53" t="s">
        <v>2977</v>
      </c>
      <c r="E690" s="53" t="s">
        <v>1644</v>
      </c>
      <c r="F690" s="54" t="s">
        <v>2203</v>
      </c>
    </row>
    <row r="691" spans="1:6" ht="18.399999999999999" customHeight="1" thickBot="1" x14ac:dyDescent="0.25">
      <c r="A691" s="52" t="s">
        <v>106</v>
      </c>
      <c r="B691" s="53">
        <v>38</v>
      </c>
      <c r="C691" s="54" t="s">
        <v>2978</v>
      </c>
      <c r="D691" s="53" t="s">
        <v>2979</v>
      </c>
      <c r="E691" s="53" t="s">
        <v>1644</v>
      </c>
      <c r="F691" s="54" t="s">
        <v>2203</v>
      </c>
    </row>
    <row r="692" spans="1:6" ht="18.399999999999999" customHeight="1" thickBot="1" x14ac:dyDescent="0.25">
      <c r="A692" s="52" t="s">
        <v>3250</v>
      </c>
      <c r="B692" s="53">
        <v>66</v>
      </c>
      <c r="C692" s="54" t="s">
        <v>1219</v>
      </c>
      <c r="D692" s="53" t="s">
        <v>2980</v>
      </c>
      <c r="E692" s="53" t="s">
        <v>1220</v>
      </c>
      <c r="F692" s="54" t="s">
        <v>2647</v>
      </c>
    </row>
    <row r="693" spans="1:6" ht="18.399999999999999" customHeight="1" thickBot="1" x14ac:dyDescent="0.25">
      <c r="A693" s="52" t="s">
        <v>3250</v>
      </c>
      <c r="B693" s="53">
        <v>66</v>
      </c>
      <c r="C693" s="54" t="s">
        <v>2981</v>
      </c>
      <c r="D693" s="53" t="s">
        <v>2982</v>
      </c>
      <c r="E693" s="53" t="s">
        <v>1220</v>
      </c>
      <c r="F693" s="54" t="s">
        <v>2647</v>
      </c>
    </row>
    <row r="694" spans="1:6" ht="18.399999999999999" customHeight="1" thickBot="1" x14ac:dyDescent="0.25">
      <c r="A694" s="52" t="s">
        <v>3250</v>
      </c>
      <c r="B694" s="53">
        <v>66</v>
      </c>
      <c r="C694" s="54" t="s">
        <v>2983</v>
      </c>
      <c r="D694" s="53" t="s">
        <v>2984</v>
      </c>
      <c r="E694" s="53" t="s">
        <v>1220</v>
      </c>
      <c r="F694" s="54" t="s">
        <v>2647</v>
      </c>
    </row>
    <row r="695" spans="1:6" ht="18.399999999999999" customHeight="1" thickBot="1" x14ac:dyDescent="0.25">
      <c r="A695" s="52" t="s">
        <v>3250</v>
      </c>
      <c r="B695" s="53">
        <v>66</v>
      </c>
      <c r="C695" s="54" t="s">
        <v>2985</v>
      </c>
      <c r="D695" s="53" t="s">
        <v>2986</v>
      </c>
      <c r="E695" s="53" t="s">
        <v>1220</v>
      </c>
      <c r="F695" s="54" t="s">
        <v>2647</v>
      </c>
    </row>
    <row r="696" spans="1:6" ht="18.399999999999999" customHeight="1" thickBot="1" x14ac:dyDescent="0.25">
      <c r="A696" s="52" t="s">
        <v>3251</v>
      </c>
      <c r="B696" s="53">
        <v>20</v>
      </c>
      <c r="C696" s="54" t="s">
        <v>2987</v>
      </c>
      <c r="D696" s="53" t="s">
        <v>2988</v>
      </c>
      <c r="E696" s="53" t="s">
        <v>1644</v>
      </c>
      <c r="F696" s="54" t="s">
        <v>2989</v>
      </c>
    </row>
    <row r="697" spans="1:6" ht="18.399999999999999" customHeight="1" thickBot="1" x14ac:dyDescent="0.25">
      <c r="A697" s="52" t="s">
        <v>3251</v>
      </c>
      <c r="B697" s="53">
        <v>20</v>
      </c>
      <c r="C697" s="54" t="s">
        <v>2990</v>
      </c>
      <c r="D697" s="53" t="s">
        <v>2991</v>
      </c>
      <c r="E697" s="53" t="s">
        <v>1644</v>
      </c>
      <c r="F697" s="54" t="s">
        <v>2989</v>
      </c>
    </row>
    <row r="698" spans="1:6" ht="18.399999999999999" customHeight="1" thickBot="1" x14ac:dyDescent="0.25">
      <c r="A698" s="52" t="s">
        <v>3251</v>
      </c>
      <c r="B698" s="53">
        <v>20</v>
      </c>
      <c r="C698" s="54" t="s">
        <v>2992</v>
      </c>
      <c r="D698" s="53" t="s">
        <v>2993</v>
      </c>
      <c r="E698" s="53" t="s">
        <v>1644</v>
      </c>
      <c r="F698" s="54" t="s">
        <v>2994</v>
      </c>
    </row>
    <row r="699" spans="1:6" ht="18.399999999999999" customHeight="1" thickBot="1" x14ac:dyDescent="0.25">
      <c r="A699" s="52" t="s">
        <v>3251</v>
      </c>
      <c r="B699" s="53">
        <v>20</v>
      </c>
      <c r="C699" s="54" t="s">
        <v>1677</v>
      </c>
      <c r="D699" s="53" t="s">
        <v>2995</v>
      </c>
      <c r="E699" s="53" t="s">
        <v>1644</v>
      </c>
      <c r="F699" s="54" t="s">
        <v>2918</v>
      </c>
    </row>
    <row r="700" spans="1:6" ht="18.399999999999999" customHeight="1" thickBot="1" x14ac:dyDescent="0.25">
      <c r="A700" s="52" t="s">
        <v>3251</v>
      </c>
      <c r="B700" s="53">
        <v>20</v>
      </c>
      <c r="C700" s="54" t="s">
        <v>2996</v>
      </c>
      <c r="D700" s="53" t="s">
        <v>2997</v>
      </c>
      <c r="E700" s="53" t="s">
        <v>1644</v>
      </c>
      <c r="F700" s="54" t="s">
        <v>2918</v>
      </c>
    </row>
    <row r="701" spans="1:6" ht="18.399999999999999" customHeight="1" thickBot="1" x14ac:dyDescent="0.25">
      <c r="A701" s="52" t="s">
        <v>3251</v>
      </c>
      <c r="B701" s="53">
        <v>20</v>
      </c>
      <c r="C701" s="54" t="s">
        <v>1658</v>
      </c>
      <c r="D701" s="53" t="s">
        <v>2998</v>
      </c>
      <c r="E701" s="53" t="s">
        <v>1644</v>
      </c>
      <c r="F701" s="54" t="s">
        <v>2199</v>
      </c>
    </row>
    <row r="702" spans="1:6" ht="18.399999999999999" customHeight="1" thickBot="1" x14ac:dyDescent="0.25">
      <c r="A702" s="52" t="s">
        <v>3251</v>
      </c>
      <c r="B702" s="53">
        <v>20</v>
      </c>
      <c r="C702" s="54" t="s">
        <v>2999</v>
      </c>
      <c r="D702" s="53" t="s">
        <v>3000</v>
      </c>
      <c r="E702" s="53" t="s">
        <v>1644</v>
      </c>
      <c r="F702" s="54" t="s">
        <v>2199</v>
      </c>
    </row>
    <row r="703" spans="1:6" ht="18.399999999999999" customHeight="1" thickBot="1" x14ac:dyDescent="0.25">
      <c r="A703" s="52" t="s">
        <v>3252</v>
      </c>
      <c r="B703" s="53">
        <v>59</v>
      </c>
      <c r="C703" s="54" t="s">
        <v>1352</v>
      </c>
      <c r="D703" s="53" t="s">
        <v>1351</v>
      </c>
      <c r="E703" s="53" t="s">
        <v>415</v>
      </c>
      <c r="F703" s="54" t="s">
        <v>2673</v>
      </c>
    </row>
    <row r="704" spans="1:6" ht="18.399999999999999" customHeight="1" thickBot="1" x14ac:dyDescent="0.25">
      <c r="A704" s="52" t="s">
        <v>3252</v>
      </c>
      <c r="B704" s="53">
        <v>59</v>
      </c>
      <c r="C704" s="54" t="s">
        <v>1354</v>
      </c>
      <c r="D704" s="53" t="s">
        <v>1353</v>
      </c>
      <c r="E704" s="53" t="s">
        <v>415</v>
      </c>
      <c r="F704" s="54" t="s">
        <v>2673</v>
      </c>
    </row>
    <row r="705" spans="1:6" ht="18.399999999999999" customHeight="1" thickBot="1" x14ac:dyDescent="0.25">
      <c r="A705" s="52" t="s">
        <v>3252</v>
      </c>
      <c r="B705" s="53">
        <v>59</v>
      </c>
      <c r="C705" s="54" t="s">
        <v>1368</v>
      </c>
      <c r="D705" s="53" t="s">
        <v>1367</v>
      </c>
      <c r="E705" s="53" t="s">
        <v>415</v>
      </c>
      <c r="F705" s="54" t="s">
        <v>2673</v>
      </c>
    </row>
    <row r="706" spans="1:6" ht="18.399999999999999" customHeight="1" thickBot="1" x14ac:dyDescent="0.25">
      <c r="A706" s="52" t="s">
        <v>3252</v>
      </c>
      <c r="B706" s="53">
        <v>59</v>
      </c>
      <c r="C706" s="54" t="s">
        <v>1370</v>
      </c>
      <c r="D706" s="53" t="s">
        <v>1369</v>
      </c>
      <c r="E706" s="53" t="s">
        <v>415</v>
      </c>
      <c r="F706" s="54" t="s">
        <v>2673</v>
      </c>
    </row>
    <row r="707" spans="1:6" ht="18.399999999999999" customHeight="1" thickBot="1" x14ac:dyDescent="0.25">
      <c r="A707" s="52" t="s">
        <v>3252</v>
      </c>
      <c r="B707" s="53">
        <v>59</v>
      </c>
      <c r="C707" s="54" t="s">
        <v>1501</v>
      </c>
      <c r="D707" s="53" t="s">
        <v>3001</v>
      </c>
      <c r="E707" s="53" t="s">
        <v>415</v>
      </c>
      <c r="F707" s="54" t="s">
        <v>2673</v>
      </c>
    </row>
    <row r="708" spans="1:6" ht="18.399999999999999" customHeight="1" thickBot="1" x14ac:dyDescent="0.25">
      <c r="A708" s="52" t="s">
        <v>3252</v>
      </c>
      <c r="B708" s="53">
        <v>59</v>
      </c>
      <c r="C708" s="54" t="s">
        <v>1544</v>
      </c>
      <c r="D708" s="53" t="s">
        <v>3002</v>
      </c>
      <c r="E708" s="53" t="s">
        <v>415</v>
      </c>
      <c r="F708" s="54" t="s">
        <v>2673</v>
      </c>
    </row>
    <row r="709" spans="1:6" ht="18.399999999999999" customHeight="1" thickBot="1" x14ac:dyDescent="0.25">
      <c r="A709" s="52" t="s">
        <v>3252</v>
      </c>
      <c r="B709" s="53">
        <v>59</v>
      </c>
      <c r="C709" s="54" t="s">
        <v>3003</v>
      </c>
      <c r="D709" s="53" t="s">
        <v>3004</v>
      </c>
      <c r="E709" s="53" t="s">
        <v>415</v>
      </c>
      <c r="F709" s="54" t="s">
        <v>2673</v>
      </c>
    </row>
    <row r="710" spans="1:6" ht="18.399999999999999" customHeight="1" thickBot="1" x14ac:dyDescent="0.25">
      <c r="A710" s="52" t="s">
        <v>3252</v>
      </c>
      <c r="B710" s="53">
        <v>59</v>
      </c>
      <c r="C710" s="54" t="s">
        <v>3005</v>
      </c>
      <c r="D710" s="53" t="s">
        <v>3006</v>
      </c>
      <c r="E710" s="53" t="s">
        <v>415</v>
      </c>
      <c r="F710" s="54" t="s">
        <v>2673</v>
      </c>
    </row>
    <row r="711" spans="1:6" ht="18.399999999999999" customHeight="1" thickBot="1" x14ac:dyDescent="0.25">
      <c r="A711" s="52" t="s">
        <v>3252</v>
      </c>
      <c r="B711" s="53">
        <v>59</v>
      </c>
      <c r="C711" s="54" t="s">
        <v>3007</v>
      </c>
      <c r="D711" s="53" t="s">
        <v>3008</v>
      </c>
      <c r="E711" s="53" t="s">
        <v>415</v>
      </c>
      <c r="F711" s="54" t="s">
        <v>2673</v>
      </c>
    </row>
    <row r="712" spans="1:6" ht="18.399999999999999" customHeight="1" thickBot="1" x14ac:dyDescent="0.25">
      <c r="A712" s="52" t="s">
        <v>193</v>
      </c>
      <c r="B712" s="53">
        <v>76</v>
      </c>
      <c r="C712" s="54" t="s">
        <v>3009</v>
      </c>
      <c r="D712" s="53" t="s">
        <v>3010</v>
      </c>
      <c r="E712" s="53" t="s">
        <v>1052</v>
      </c>
      <c r="F712" s="54" t="s">
        <v>3011</v>
      </c>
    </row>
    <row r="713" spans="1:6" ht="18.399999999999999" customHeight="1" thickBot="1" x14ac:dyDescent="0.25">
      <c r="A713" s="52" t="s">
        <v>193</v>
      </c>
      <c r="B713" s="53">
        <v>76</v>
      </c>
      <c r="C713" s="54" t="s">
        <v>902</v>
      </c>
      <c r="D713" s="53" t="s">
        <v>901</v>
      </c>
      <c r="E713" s="53" t="s">
        <v>1052</v>
      </c>
      <c r="F713" s="54" t="s">
        <v>3012</v>
      </c>
    </row>
    <row r="714" spans="1:6" ht="18.399999999999999" customHeight="1" thickBot="1" x14ac:dyDescent="0.25">
      <c r="A714" s="52" t="s">
        <v>193</v>
      </c>
      <c r="B714" s="53">
        <v>76</v>
      </c>
      <c r="C714" s="54" t="s">
        <v>3013</v>
      </c>
      <c r="D714" s="53" t="s">
        <v>3014</v>
      </c>
      <c r="E714" s="53" t="s">
        <v>1052</v>
      </c>
      <c r="F714" s="54" t="s">
        <v>3015</v>
      </c>
    </row>
    <row r="715" spans="1:6" ht="18.399999999999999" customHeight="1" thickBot="1" x14ac:dyDescent="0.25">
      <c r="A715" s="52" t="s">
        <v>193</v>
      </c>
      <c r="B715" s="53">
        <v>76</v>
      </c>
      <c r="C715" s="54" t="s">
        <v>894</v>
      </c>
      <c r="D715" s="53" t="s">
        <v>893</v>
      </c>
      <c r="E715" s="53" t="s">
        <v>1052</v>
      </c>
      <c r="F715" s="54" t="s">
        <v>2301</v>
      </c>
    </row>
    <row r="716" spans="1:6" ht="18.399999999999999" customHeight="1" thickBot="1" x14ac:dyDescent="0.25">
      <c r="A716" s="52" t="s">
        <v>193</v>
      </c>
      <c r="B716" s="53">
        <v>76</v>
      </c>
      <c r="C716" s="54" t="s">
        <v>3016</v>
      </c>
      <c r="D716" s="53" t="s">
        <v>3017</v>
      </c>
      <c r="E716" s="53" t="s">
        <v>1052</v>
      </c>
      <c r="F716" s="54" t="s">
        <v>2302</v>
      </c>
    </row>
    <row r="717" spans="1:6" ht="18.399999999999999" customHeight="1" thickBot="1" x14ac:dyDescent="0.25">
      <c r="A717" s="52" t="s">
        <v>193</v>
      </c>
      <c r="B717" s="53">
        <v>76</v>
      </c>
      <c r="C717" s="54" t="s">
        <v>904</v>
      </c>
      <c r="D717" s="53" t="s">
        <v>903</v>
      </c>
      <c r="E717" s="53" t="s">
        <v>1052</v>
      </c>
      <c r="F717" s="54" t="s">
        <v>2311</v>
      </c>
    </row>
    <row r="718" spans="1:6" ht="18.399999999999999" customHeight="1" thickBot="1" x14ac:dyDescent="0.25">
      <c r="A718" s="52" t="s">
        <v>193</v>
      </c>
      <c r="B718" s="53">
        <v>76</v>
      </c>
      <c r="C718" s="54" t="s">
        <v>3018</v>
      </c>
      <c r="D718" s="53" t="s">
        <v>3019</v>
      </c>
      <c r="E718" s="53" t="s">
        <v>1052</v>
      </c>
      <c r="F718" s="54" t="s">
        <v>2311</v>
      </c>
    </row>
    <row r="719" spans="1:6" ht="18.399999999999999" customHeight="1" thickBot="1" x14ac:dyDescent="0.25">
      <c r="A719" s="52" t="s">
        <v>193</v>
      </c>
      <c r="B719" s="53">
        <v>76</v>
      </c>
      <c r="C719" s="54" t="s">
        <v>1006</v>
      </c>
      <c r="D719" s="53" t="s">
        <v>1005</v>
      </c>
      <c r="E719" s="53" t="s">
        <v>1052</v>
      </c>
      <c r="F719" s="54" t="s">
        <v>3020</v>
      </c>
    </row>
    <row r="720" spans="1:6" ht="18.399999999999999" customHeight="1" thickBot="1" x14ac:dyDescent="0.25">
      <c r="A720" s="52" t="s">
        <v>193</v>
      </c>
      <c r="B720" s="53">
        <v>76</v>
      </c>
      <c r="C720" s="54" t="s">
        <v>1008</v>
      </c>
      <c r="D720" s="53" t="s">
        <v>1007</v>
      </c>
      <c r="E720" s="53" t="s">
        <v>1052</v>
      </c>
      <c r="F720" s="54" t="s">
        <v>3020</v>
      </c>
    </row>
    <row r="721" spans="1:6" ht="18.399999999999999" customHeight="1" thickBot="1" x14ac:dyDescent="0.25">
      <c r="A721" s="52" t="s">
        <v>193</v>
      </c>
      <c r="B721" s="53">
        <v>76</v>
      </c>
      <c r="C721" s="54" t="s">
        <v>906</v>
      </c>
      <c r="D721" s="53" t="s">
        <v>905</v>
      </c>
      <c r="E721" s="53" t="s">
        <v>1052</v>
      </c>
      <c r="F721" s="54" t="s">
        <v>2524</v>
      </c>
    </row>
    <row r="722" spans="1:6" ht="18.399999999999999" customHeight="1" thickBot="1" x14ac:dyDescent="0.25">
      <c r="A722" s="52" t="s">
        <v>3253</v>
      </c>
      <c r="B722" s="53">
        <v>92</v>
      </c>
      <c r="C722" s="54" t="s">
        <v>1281</v>
      </c>
      <c r="D722" s="53" t="s">
        <v>3022</v>
      </c>
      <c r="E722" s="53" t="s">
        <v>1052</v>
      </c>
      <c r="F722" s="54" t="s">
        <v>3023</v>
      </c>
    </row>
    <row r="723" spans="1:6" ht="18.399999999999999" customHeight="1" thickBot="1" x14ac:dyDescent="0.25">
      <c r="A723" s="52" t="s">
        <v>3253</v>
      </c>
      <c r="B723" s="53">
        <v>92</v>
      </c>
      <c r="C723" s="54" t="s">
        <v>3696</v>
      </c>
      <c r="D723" s="53" t="s">
        <v>3024</v>
      </c>
      <c r="E723" s="53" t="s">
        <v>1052</v>
      </c>
      <c r="F723" s="54" t="s">
        <v>3025</v>
      </c>
    </row>
    <row r="724" spans="1:6" ht="18.399999999999999" customHeight="1" thickBot="1" x14ac:dyDescent="0.25">
      <c r="A724" s="52" t="s">
        <v>3253</v>
      </c>
      <c r="B724" s="53">
        <v>92</v>
      </c>
      <c r="C724" s="54" t="s">
        <v>3021</v>
      </c>
      <c r="D724" s="53" t="s">
        <v>3026</v>
      </c>
      <c r="E724" s="53" t="s">
        <v>1052</v>
      </c>
      <c r="F724" s="54" t="s">
        <v>2070</v>
      </c>
    </row>
    <row r="725" spans="1:6" ht="18.399999999999999" customHeight="1" thickBot="1" x14ac:dyDescent="0.25">
      <c r="A725" s="52" t="s">
        <v>1824</v>
      </c>
      <c r="B725" s="53">
        <v>107</v>
      </c>
      <c r="C725" s="54" t="s">
        <v>3027</v>
      </c>
      <c r="D725" s="53" t="s">
        <v>3028</v>
      </c>
      <c r="E725" s="53" t="s">
        <v>3029</v>
      </c>
      <c r="F725" s="54" t="s">
        <v>3030</v>
      </c>
    </row>
    <row r="726" spans="1:6" ht="18.399999999999999" customHeight="1" thickBot="1" x14ac:dyDescent="0.25">
      <c r="A726" s="52" t="s">
        <v>1824</v>
      </c>
      <c r="B726" s="53">
        <v>107</v>
      </c>
      <c r="C726" s="54" t="s">
        <v>3031</v>
      </c>
      <c r="D726" s="53" t="s">
        <v>3032</v>
      </c>
      <c r="E726" s="53" t="s">
        <v>3029</v>
      </c>
      <c r="F726" s="54" t="s">
        <v>3030</v>
      </c>
    </row>
    <row r="727" spans="1:6" ht="18.399999999999999" customHeight="1" thickBot="1" x14ac:dyDescent="0.25">
      <c r="A727" s="52" t="s">
        <v>3254</v>
      </c>
      <c r="B727" s="53">
        <v>46</v>
      </c>
      <c r="C727" s="54" t="s">
        <v>3049</v>
      </c>
      <c r="D727" s="53" t="s">
        <v>3050</v>
      </c>
      <c r="E727" s="53" t="s">
        <v>1052</v>
      </c>
      <c r="F727" s="54" t="s">
        <v>3051</v>
      </c>
    </row>
    <row r="728" spans="1:6" ht="18.399999999999999" customHeight="1" thickBot="1" x14ac:dyDescent="0.25">
      <c r="A728" s="52" t="s">
        <v>3254</v>
      </c>
      <c r="B728" s="53">
        <v>46</v>
      </c>
      <c r="C728" s="54" t="s">
        <v>2224</v>
      </c>
      <c r="D728" s="53" t="s">
        <v>3052</v>
      </c>
      <c r="E728" s="53" t="s">
        <v>1052</v>
      </c>
      <c r="F728" s="54" t="s">
        <v>3051</v>
      </c>
    </row>
    <row r="729" spans="1:6" ht="18.399999999999999" customHeight="1" thickBot="1" x14ac:dyDescent="0.25">
      <c r="A729" s="52" t="s">
        <v>3254</v>
      </c>
      <c r="B729" s="53">
        <v>46</v>
      </c>
      <c r="C729" s="54" t="s">
        <v>1487</v>
      </c>
      <c r="D729" s="53" t="s">
        <v>1282</v>
      </c>
      <c r="E729" s="53" t="s">
        <v>1052</v>
      </c>
      <c r="F729" s="54" t="s">
        <v>2070</v>
      </c>
    </row>
    <row r="730" spans="1:6" ht="18.399999999999999" customHeight="1" thickBot="1" x14ac:dyDescent="0.25">
      <c r="A730" s="52" t="s">
        <v>3254</v>
      </c>
      <c r="B730" s="53">
        <v>46</v>
      </c>
      <c r="C730" s="54" t="s">
        <v>4684</v>
      </c>
      <c r="D730" s="53" t="s">
        <v>3053</v>
      </c>
      <c r="E730" s="53" t="s">
        <v>1052</v>
      </c>
      <c r="F730" s="54" t="s">
        <v>2070</v>
      </c>
    </row>
    <row r="731" spans="1:6" ht="18.399999999999999" customHeight="1" thickBot="1" x14ac:dyDescent="0.25">
      <c r="A731" s="52" t="s">
        <v>3255</v>
      </c>
      <c r="B731" s="53">
        <v>61</v>
      </c>
      <c r="C731" s="54" t="s">
        <v>1259</v>
      </c>
      <c r="D731" s="53" t="s">
        <v>3054</v>
      </c>
      <c r="E731" s="53" t="s">
        <v>1257</v>
      </c>
      <c r="F731" s="54" t="s">
        <v>3055</v>
      </c>
    </row>
    <row r="732" spans="1:6" ht="18.399999999999999" customHeight="1" thickBot="1" x14ac:dyDescent="0.25">
      <c r="A732" s="52" t="s">
        <v>3255</v>
      </c>
      <c r="B732" s="53">
        <v>61</v>
      </c>
      <c r="C732" s="54" t="s">
        <v>3056</v>
      </c>
      <c r="D732" s="53" t="s">
        <v>3057</v>
      </c>
      <c r="E732" s="53" t="s">
        <v>1257</v>
      </c>
      <c r="F732" s="54" t="s">
        <v>3055</v>
      </c>
    </row>
    <row r="733" spans="1:6" ht="18.399999999999999" customHeight="1" thickBot="1" x14ac:dyDescent="0.25">
      <c r="A733" s="52" t="s">
        <v>3255</v>
      </c>
      <c r="B733" s="53">
        <v>61</v>
      </c>
      <c r="C733" s="54" t="s">
        <v>3058</v>
      </c>
      <c r="D733" s="53" t="s">
        <v>3059</v>
      </c>
      <c r="E733" s="53" t="s">
        <v>1257</v>
      </c>
      <c r="F733" s="54" t="s">
        <v>3055</v>
      </c>
    </row>
    <row r="734" spans="1:6" ht="18.399999999999999" customHeight="1" thickBot="1" x14ac:dyDescent="0.25">
      <c r="A734" s="52" t="s">
        <v>3255</v>
      </c>
      <c r="B734" s="53">
        <v>61</v>
      </c>
      <c r="C734" s="54" t="s">
        <v>3060</v>
      </c>
      <c r="D734" s="53" t="s">
        <v>3061</v>
      </c>
      <c r="E734" s="53" t="s">
        <v>1257</v>
      </c>
      <c r="F734" s="54" t="s">
        <v>3055</v>
      </c>
    </row>
    <row r="735" spans="1:6" ht="18.399999999999999" customHeight="1" thickBot="1" x14ac:dyDescent="0.25">
      <c r="A735" s="52" t="s">
        <v>3255</v>
      </c>
      <c r="B735" s="53">
        <v>55</v>
      </c>
      <c r="C735" s="54" t="s">
        <v>3062</v>
      </c>
      <c r="D735" s="53" t="s">
        <v>3063</v>
      </c>
      <c r="E735" s="53" t="s">
        <v>1257</v>
      </c>
      <c r="F735" s="54" t="s">
        <v>3055</v>
      </c>
    </row>
    <row r="736" spans="1:6" ht="18.399999999999999" customHeight="1" thickBot="1" x14ac:dyDescent="0.25">
      <c r="A736" s="52" t="s">
        <v>129</v>
      </c>
      <c r="B736" s="53">
        <v>25</v>
      </c>
      <c r="C736" s="54" t="s">
        <v>3064</v>
      </c>
      <c r="D736" s="53" t="s">
        <v>3065</v>
      </c>
      <c r="E736" s="53" t="s">
        <v>1052</v>
      </c>
      <c r="F736" s="54" t="s">
        <v>3066</v>
      </c>
    </row>
    <row r="737" spans="1:6" ht="18.399999999999999" customHeight="1" thickBot="1" x14ac:dyDescent="0.25">
      <c r="A737" s="52" t="s">
        <v>129</v>
      </c>
      <c r="B737" s="53">
        <v>65</v>
      </c>
      <c r="C737" s="54" t="s">
        <v>3067</v>
      </c>
      <c r="D737" s="53" t="s">
        <v>1612</v>
      </c>
      <c r="E737" s="53" t="s">
        <v>1696</v>
      </c>
      <c r="F737" s="54" t="s">
        <v>3068</v>
      </c>
    </row>
    <row r="738" spans="1:6" ht="18.399999999999999" customHeight="1" thickBot="1" x14ac:dyDescent="0.25">
      <c r="A738" s="52" t="s">
        <v>129</v>
      </c>
      <c r="B738" s="53">
        <v>25</v>
      </c>
      <c r="C738" s="54" t="s">
        <v>3069</v>
      </c>
      <c r="D738" s="53" t="s">
        <v>1726</v>
      </c>
      <c r="E738" s="53" t="s">
        <v>682</v>
      </c>
      <c r="F738" s="54" t="s">
        <v>3070</v>
      </c>
    </row>
    <row r="739" spans="1:6" ht="18.399999999999999" customHeight="1" thickBot="1" x14ac:dyDescent="0.25">
      <c r="A739" s="52" t="s">
        <v>129</v>
      </c>
      <c r="B739" s="53">
        <v>25</v>
      </c>
      <c r="C739" s="54" t="s">
        <v>3071</v>
      </c>
      <c r="D739" s="53" t="s">
        <v>1728</v>
      </c>
      <c r="E739" s="53" t="s">
        <v>682</v>
      </c>
      <c r="F739" s="54" t="s">
        <v>3070</v>
      </c>
    </row>
    <row r="740" spans="1:6" ht="18.399999999999999" customHeight="1" thickBot="1" x14ac:dyDescent="0.25">
      <c r="A740" s="52" t="s">
        <v>129</v>
      </c>
      <c r="B740" s="53">
        <v>25</v>
      </c>
      <c r="C740" s="54" t="s">
        <v>3072</v>
      </c>
      <c r="D740" s="53" t="s">
        <v>1732</v>
      </c>
      <c r="E740" s="53" t="s">
        <v>682</v>
      </c>
      <c r="F740" s="54" t="s">
        <v>3070</v>
      </c>
    </row>
    <row r="741" spans="1:6" ht="18.399999999999999" customHeight="1" thickBot="1" x14ac:dyDescent="0.25">
      <c r="A741" s="52" t="s">
        <v>129</v>
      </c>
      <c r="B741" s="53">
        <v>25</v>
      </c>
      <c r="C741" s="54" t="s">
        <v>3073</v>
      </c>
      <c r="D741" s="53" t="s">
        <v>1734</v>
      </c>
      <c r="E741" s="53" t="s">
        <v>682</v>
      </c>
      <c r="F741" s="54" t="s">
        <v>3070</v>
      </c>
    </row>
    <row r="742" spans="1:6" ht="18.399999999999999" customHeight="1" thickBot="1" x14ac:dyDescent="0.25">
      <c r="A742" s="52" t="s">
        <v>129</v>
      </c>
      <c r="B742" s="53">
        <v>25</v>
      </c>
      <c r="C742" s="54" t="s">
        <v>3074</v>
      </c>
      <c r="D742" s="53" t="s">
        <v>1736</v>
      </c>
      <c r="E742" s="53" t="s">
        <v>682</v>
      </c>
      <c r="F742" s="54" t="s">
        <v>3070</v>
      </c>
    </row>
    <row r="743" spans="1:6" ht="18.399999999999999" customHeight="1" thickBot="1" x14ac:dyDescent="0.25">
      <c r="A743" s="52" t="s">
        <v>129</v>
      </c>
      <c r="B743" s="53">
        <v>25</v>
      </c>
      <c r="C743" s="54" t="s">
        <v>3075</v>
      </c>
      <c r="D743" s="53" t="s">
        <v>1738</v>
      </c>
      <c r="E743" s="53" t="s">
        <v>682</v>
      </c>
      <c r="F743" s="54" t="s">
        <v>3070</v>
      </c>
    </row>
    <row r="744" spans="1:6" ht="18.399999999999999" customHeight="1" thickBot="1" x14ac:dyDescent="0.25">
      <c r="A744" s="52" t="s">
        <v>129</v>
      </c>
      <c r="B744" s="53">
        <v>25</v>
      </c>
      <c r="C744" s="54" t="s">
        <v>3076</v>
      </c>
      <c r="D744" s="53" t="s">
        <v>1740</v>
      </c>
      <c r="E744" s="53" t="s">
        <v>682</v>
      </c>
      <c r="F744" s="54" t="s">
        <v>3070</v>
      </c>
    </row>
    <row r="745" spans="1:6" ht="18.399999999999999" customHeight="1" thickBot="1" x14ac:dyDescent="0.25">
      <c r="A745" s="52" t="s">
        <v>129</v>
      </c>
      <c r="B745" s="53">
        <v>25</v>
      </c>
      <c r="C745" s="54" t="s">
        <v>3077</v>
      </c>
      <c r="D745" s="53" t="s">
        <v>1742</v>
      </c>
      <c r="E745" s="53" t="s">
        <v>682</v>
      </c>
      <c r="F745" s="54" t="s">
        <v>3070</v>
      </c>
    </row>
    <row r="746" spans="1:6" ht="18.399999999999999" customHeight="1" thickBot="1" x14ac:dyDescent="0.25">
      <c r="A746" s="52" t="s">
        <v>129</v>
      </c>
      <c r="B746" s="53">
        <v>25</v>
      </c>
      <c r="C746" s="54" t="s">
        <v>3078</v>
      </c>
      <c r="D746" s="53" t="s">
        <v>1714</v>
      </c>
      <c r="E746" s="53" t="s">
        <v>682</v>
      </c>
      <c r="F746" s="54" t="s">
        <v>3079</v>
      </c>
    </row>
    <row r="747" spans="1:6" ht="18.399999999999999" customHeight="1" thickBot="1" x14ac:dyDescent="0.25">
      <c r="A747" s="52" t="s">
        <v>129</v>
      </c>
      <c r="B747" s="53">
        <v>25</v>
      </c>
      <c r="C747" s="54" t="s">
        <v>3080</v>
      </c>
      <c r="D747" s="53" t="s">
        <v>1720</v>
      </c>
      <c r="E747" s="53" t="s">
        <v>682</v>
      </c>
      <c r="F747" s="54" t="s">
        <v>3079</v>
      </c>
    </row>
    <row r="748" spans="1:6" ht="18.399999999999999" customHeight="1" thickBot="1" x14ac:dyDescent="0.25">
      <c r="A748" s="52" t="s">
        <v>129</v>
      </c>
      <c r="B748" s="53">
        <v>25</v>
      </c>
      <c r="C748" s="54" t="s">
        <v>839</v>
      </c>
      <c r="D748" s="53" t="s">
        <v>838</v>
      </c>
      <c r="E748" s="53" t="s">
        <v>1052</v>
      </c>
      <c r="F748" s="54" t="s">
        <v>3081</v>
      </c>
    </row>
    <row r="749" spans="1:6" ht="18.399999999999999" customHeight="1" thickBot="1" x14ac:dyDescent="0.25">
      <c r="A749" s="52" t="s">
        <v>129</v>
      </c>
      <c r="B749" s="53">
        <v>25</v>
      </c>
      <c r="C749" s="54" t="s">
        <v>960</v>
      </c>
      <c r="D749" s="53" t="s">
        <v>959</v>
      </c>
      <c r="E749" s="53" t="s">
        <v>1052</v>
      </c>
      <c r="F749" s="54" t="s">
        <v>3081</v>
      </c>
    </row>
    <row r="750" spans="1:6" ht="18.399999999999999" customHeight="1" thickBot="1" x14ac:dyDescent="0.25">
      <c r="A750" s="52" t="s">
        <v>129</v>
      </c>
      <c r="B750" s="53">
        <v>25</v>
      </c>
      <c r="C750" s="54" t="s">
        <v>962</v>
      </c>
      <c r="D750" s="53" t="s">
        <v>961</v>
      </c>
      <c r="E750" s="53" t="s">
        <v>1052</v>
      </c>
      <c r="F750" s="54" t="s">
        <v>3081</v>
      </c>
    </row>
    <row r="751" spans="1:6" ht="18.399999999999999" customHeight="1" thickBot="1" x14ac:dyDescent="0.25">
      <c r="A751" s="52" t="s">
        <v>129</v>
      </c>
      <c r="B751" s="53">
        <v>25</v>
      </c>
      <c r="C751" s="54" t="s">
        <v>3082</v>
      </c>
      <c r="D751" s="53" t="s">
        <v>3083</v>
      </c>
      <c r="E751" s="53" t="s">
        <v>1052</v>
      </c>
      <c r="F751" s="54" t="s">
        <v>3081</v>
      </c>
    </row>
    <row r="752" spans="1:6" ht="18.399999999999999" customHeight="1" thickBot="1" x14ac:dyDescent="0.25">
      <c r="A752" s="52" t="s">
        <v>129</v>
      </c>
      <c r="B752" s="53">
        <v>25</v>
      </c>
      <c r="C752" s="54" t="s">
        <v>3084</v>
      </c>
      <c r="D752" s="53" t="s">
        <v>3085</v>
      </c>
      <c r="E752" s="53" t="s">
        <v>1052</v>
      </c>
      <c r="F752" s="54" t="s">
        <v>3081</v>
      </c>
    </row>
    <row r="753" spans="1:6" ht="18.399999999999999" customHeight="1" thickBot="1" x14ac:dyDescent="0.25">
      <c r="A753" s="52" t="s">
        <v>129</v>
      </c>
      <c r="B753" s="53">
        <v>25</v>
      </c>
      <c r="C753" s="54" t="s">
        <v>1591</v>
      </c>
      <c r="D753" s="53" t="s">
        <v>3086</v>
      </c>
      <c r="E753" s="53" t="s">
        <v>1052</v>
      </c>
      <c r="F753" s="54" t="s">
        <v>3087</v>
      </c>
    </row>
    <row r="754" spans="1:6" ht="18.399999999999999" customHeight="1" thickBot="1" x14ac:dyDescent="0.25">
      <c r="A754" s="52" t="s">
        <v>129</v>
      </c>
      <c r="B754" s="53">
        <v>25</v>
      </c>
      <c r="C754" s="54" t="s">
        <v>3088</v>
      </c>
      <c r="D754" s="53" t="s">
        <v>3089</v>
      </c>
      <c r="E754" s="53" t="s">
        <v>1052</v>
      </c>
      <c r="F754" s="54" t="s">
        <v>3090</v>
      </c>
    </row>
    <row r="755" spans="1:6" ht="18.399999999999999" customHeight="1" thickBot="1" x14ac:dyDescent="0.25">
      <c r="A755" s="52" t="s">
        <v>129</v>
      </c>
      <c r="B755" s="53">
        <v>25</v>
      </c>
      <c r="C755" s="54" t="s">
        <v>857</v>
      </c>
      <c r="D755" s="53" t="s">
        <v>856</v>
      </c>
      <c r="E755" s="53" t="s">
        <v>1052</v>
      </c>
      <c r="F755" s="54" t="s">
        <v>3090</v>
      </c>
    </row>
    <row r="756" spans="1:6" ht="18.399999999999999" customHeight="1" thickBot="1" x14ac:dyDescent="0.25">
      <c r="A756" s="52" t="s">
        <v>129</v>
      </c>
      <c r="B756" s="53">
        <v>25</v>
      </c>
      <c r="C756" s="54" t="s">
        <v>786</v>
      </c>
      <c r="D756" s="53" t="s">
        <v>785</v>
      </c>
      <c r="E756" s="53" t="s">
        <v>1052</v>
      </c>
      <c r="F756" s="54" t="s">
        <v>3091</v>
      </c>
    </row>
    <row r="757" spans="1:6" ht="18.399999999999999" customHeight="1" thickBot="1" x14ac:dyDescent="0.25">
      <c r="A757" s="52" t="s">
        <v>129</v>
      </c>
      <c r="B757" s="53">
        <v>25</v>
      </c>
      <c r="C757" s="54" t="s">
        <v>1593</v>
      </c>
      <c r="D757" s="53" t="s">
        <v>3092</v>
      </c>
      <c r="E757" s="53" t="s">
        <v>1052</v>
      </c>
      <c r="F757" s="54" t="s">
        <v>3091</v>
      </c>
    </row>
    <row r="758" spans="1:6" ht="18.399999999999999" customHeight="1" thickBot="1" x14ac:dyDescent="0.25">
      <c r="A758" s="52" t="s">
        <v>129</v>
      </c>
      <c r="B758" s="53">
        <v>25</v>
      </c>
      <c r="C758" s="54" t="s">
        <v>788</v>
      </c>
      <c r="D758" s="53" t="s">
        <v>787</v>
      </c>
      <c r="E758" s="53" t="s">
        <v>1052</v>
      </c>
      <c r="F758" s="54" t="s">
        <v>3093</v>
      </c>
    </row>
    <row r="759" spans="1:6" ht="18.399999999999999" customHeight="1" thickBot="1" x14ac:dyDescent="0.25">
      <c r="A759" s="52" t="s">
        <v>129</v>
      </c>
      <c r="B759" s="53">
        <v>25</v>
      </c>
      <c r="C759" s="54" t="s">
        <v>964</v>
      </c>
      <c r="D759" s="53" t="s">
        <v>963</v>
      </c>
      <c r="E759" s="53" t="s">
        <v>1052</v>
      </c>
      <c r="F759" s="54" t="s">
        <v>3093</v>
      </c>
    </row>
    <row r="760" spans="1:6" ht="18.399999999999999" customHeight="1" thickBot="1" x14ac:dyDescent="0.25">
      <c r="A760" s="52" t="s">
        <v>129</v>
      </c>
      <c r="B760" s="53">
        <v>25</v>
      </c>
      <c r="C760" s="54" t="s">
        <v>853</v>
      </c>
      <c r="D760" s="53" t="s">
        <v>852</v>
      </c>
      <c r="E760" s="53" t="s">
        <v>1052</v>
      </c>
      <c r="F760" s="54" t="s">
        <v>3094</v>
      </c>
    </row>
    <row r="761" spans="1:6" ht="18.399999999999999" customHeight="1" thickBot="1" x14ac:dyDescent="0.25">
      <c r="A761" s="52" t="s">
        <v>129</v>
      </c>
      <c r="B761" s="53">
        <v>25</v>
      </c>
      <c r="C761" s="54" t="s">
        <v>950</v>
      </c>
      <c r="D761" s="53" t="s">
        <v>949</v>
      </c>
      <c r="E761" s="53" t="s">
        <v>1052</v>
      </c>
      <c r="F761" s="54" t="s">
        <v>3094</v>
      </c>
    </row>
    <row r="762" spans="1:6" ht="18.399999999999999" customHeight="1" thickBot="1" x14ac:dyDescent="0.25">
      <c r="A762" s="52" t="s">
        <v>129</v>
      </c>
      <c r="B762" s="53">
        <v>25</v>
      </c>
      <c r="C762" s="54" t="s">
        <v>3095</v>
      </c>
      <c r="D762" s="53" t="s">
        <v>1768</v>
      </c>
      <c r="E762" s="53" t="s">
        <v>682</v>
      </c>
      <c r="F762" s="54" t="s">
        <v>2072</v>
      </c>
    </row>
    <row r="763" spans="1:6" ht="18.399999999999999" customHeight="1" thickBot="1" x14ac:dyDescent="0.25">
      <c r="A763" s="52" t="s">
        <v>129</v>
      </c>
      <c r="B763" s="53">
        <v>25</v>
      </c>
      <c r="C763" s="54" t="s">
        <v>3096</v>
      </c>
      <c r="D763" s="53" t="s">
        <v>1748</v>
      </c>
      <c r="E763" s="53" t="s">
        <v>682</v>
      </c>
      <c r="F763" s="54" t="s">
        <v>2136</v>
      </c>
    </row>
    <row r="764" spans="1:6" ht="18.399999999999999" customHeight="1" thickBot="1" x14ac:dyDescent="0.25">
      <c r="A764" s="52" t="s">
        <v>129</v>
      </c>
      <c r="B764" s="53">
        <v>25</v>
      </c>
      <c r="C764" s="54" t="s">
        <v>3097</v>
      </c>
      <c r="D764" s="53" t="s">
        <v>1758</v>
      </c>
      <c r="E764" s="53" t="s">
        <v>682</v>
      </c>
      <c r="F764" s="54" t="s">
        <v>3098</v>
      </c>
    </row>
    <row r="765" spans="1:6" ht="18.399999999999999" customHeight="1" thickBot="1" x14ac:dyDescent="0.25">
      <c r="A765" s="52" t="s">
        <v>129</v>
      </c>
      <c r="B765" s="53">
        <v>25</v>
      </c>
      <c r="C765" s="54" t="s">
        <v>3099</v>
      </c>
      <c r="D765" s="53" t="s">
        <v>1754</v>
      </c>
      <c r="E765" s="53" t="s">
        <v>682</v>
      </c>
      <c r="F765" s="54" t="s">
        <v>2693</v>
      </c>
    </row>
    <row r="766" spans="1:6" ht="18.399999999999999" customHeight="1" thickBot="1" x14ac:dyDescent="0.25">
      <c r="A766" s="52" t="s">
        <v>129</v>
      </c>
      <c r="B766" s="53">
        <v>25</v>
      </c>
      <c r="C766" s="54" t="s">
        <v>3100</v>
      </c>
      <c r="D766" s="53" t="s">
        <v>3101</v>
      </c>
      <c r="E766" s="53" t="s">
        <v>1709</v>
      </c>
      <c r="F766" s="54" t="s">
        <v>3102</v>
      </c>
    </row>
    <row r="767" spans="1:6" ht="18.399999999999999" customHeight="1" thickBot="1" x14ac:dyDescent="0.25">
      <c r="A767" s="52" t="s">
        <v>129</v>
      </c>
      <c r="B767" s="53">
        <v>25</v>
      </c>
      <c r="C767" s="54" t="s">
        <v>3103</v>
      </c>
      <c r="D767" s="53" t="s">
        <v>3104</v>
      </c>
      <c r="E767" s="53" t="s">
        <v>1709</v>
      </c>
      <c r="F767" s="54" t="s">
        <v>3102</v>
      </c>
    </row>
    <row r="768" spans="1:6" ht="18.399999999999999" customHeight="1" thickBot="1" x14ac:dyDescent="0.25">
      <c r="A768" s="52" t="s">
        <v>129</v>
      </c>
      <c r="B768" s="53">
        <v>25</v>
      </c>
      <c r="C768" s="54" t="s">
        <v>1632</v>
      </c>
      <c r="D768" s="53" t="s">
        <v>3105</v>
      </c>
      <c r="E768" s="53" t="s">
        <v>1052</v>
      </c>
      <c r="F768" s="54" t="s">
        <v>3106</v>
      </c>
    </row>
    <row r="769" spans="1:6" ht="18.399999999999999" customHeight="1" thickBot="1" x14ac:dyDescent="0.25">
      <c r="A769" s="52" t="s">
        <v>129</v>
      </c>
      <c r="B769" s="53">
        <v>25</v>
      </c>
      <c r="C769" s="54" t="s">
        <v>1634</v>
      </c>
      <c r="D769" s="53" t="s">
        <v>3107</v>
      </c>
      <c r="E769" s="53" t="s">
        <v>1052</v>
      </c>
      <c r="F769" s="54" t="s">
        <v>3106</v>
      </c>
    </row>
    <row r="770" spans="1:6" ht="18.399999999999999" customHeight="1" thickBot="1" x14ac:dyDescent="0.25">
      <c r="A770" s="52" t="s">
        <v>129</v>
      </c>
      <c r="B770" s="53">
        <v>25</v>
      </c>
      <c r="C770" s="54" t="s">
        <v>2257</v>
      </c>
      <c r="D770" s="53" t="s">
        <v>3108</v>
      </c>
      <c r="E770" s="53" t="s">
        <v>1052</v>
      </c>
      <c r="F770" s="54" t="s">
        <v>3106</v>
      </c>
    </row>
    <row r="771" spans="1:6" ht="18.399999999999999" customHeight="1" thickBot="1" x14ac:dyDescent="0.25">
      <c r="A771" s="52" t="s">
        <v>129</v>
      </c>
      <c r="B771" s="53">
        <v>25</v>
      </c>
      <c r="C771" s="54" t="s">
        <v>3109</v>
      </c>
      <c r="D771" s="53" t="s">
        <v>2142</v>
      </c>
      <c r="E771" s="53" t="s">
        <v>1052</v>
      </c>
      <c r="F771" s="54" t="s">
        <v>3110</v>
      </c>
    </row>
    <row r="772" spans="1:6" ht="18.399999999999999" customHeight="1" thickBot="1" x14ac:dyDescent="0.25">
      <c r="A772" s="52" t="s">
        <v>129</v>
      </c>
      <c r="B772" s="53">
        <v>25</v>
      </c>
      <c r="C772" s="54" t="s">
        <v>928</v>
      </c>
      <c r="D772" s="53" t="s">
        <v>3111</v>
      </c>
      <c r="E772" s="53" t="s">
        <v>1052</v>
      </c>
      <c r="F772" s="54" t="s">
        <v>2143</v>
      </c>
    </row>
    <row r="773" spans="1:6" ht="18.399999999999999" customHeight="1" thickBot="1" x14ac:dyDescent="0.25">
      <c r="A773" s="52" t="s">
        <v>129</v>
      </c>
      <c r="B773" s="53">
        <v>25</v>
      </c>
      <c r="C773" s="54" t="s">
        <v>3112</v>
      </c>
      <c r="D773" s="53" t="s">
        <v>3113</v>
      </c>
      <c r="E773" s="53" t="s">
        <v>1052</v>
      </c>
      <c r="F773" s="54" t="s">
        <v>2143</v>
      </c>
    </row>
    <row r="774" spans="1:6" ht="18.399999999999999" customHeight="1" thickBot="1" x14ac:dyDescent="0.25">
      <c r="A774" s="52" t="s">
        <v>129</v>
      </c>
      <c r="B774" s="53">
        <v>25</v>
      </c>
      <c r="C774" s="54" t="s">
        <v>932</v>
      </c>
      <c r="D774" s="53" t="s">
        <v>931</v>
      </c>
      <c r="E774" s="53" t="s">
        <v>1052</v>
      </c>
      <c r="F774" s="54" t="s">
        <v>2143</v>
      </c>
    </row>
    <row r="775" spans="1:6" ht="18.399999999999999" customHeight="1" thickBot="1" x14ac:dyDescent="0.25">
      <c r="A775" s="52" t="s">
        <v>129</v>
      </c>
      <c r="B775" s="53">
        <v>25</v>
      </c>
      <c r="C775" s="54" t="s">
        <v>940</v>
      </c>
      <c r="D775" s="53" t="s">
        <v>939</v>
      </c>
      <c r="E775" s="53" t="s">
        <v>1052</v>
      </c>
      <c r="F775" s="54" t="s">
        <v>2144</v>
      </c>
    </row>
    <row r="776" spans="1:6" ht="18.399999999999999" customHeight="1" thickBot="1" x14ac:dyDescent="0.25">
      <c r="A776" s="52" t="s">
        <v>129</v>
      </c>
      <c r="B776" s="53">
        <v>25</v>
      </c>
      <c r="C776" s="54" t="s">
        <v>942</v>
      </c>
      <c r="D776" s="53" t="s">
        <v>941</v>
      </c>
      <c r="E776" s="53" t="s">
        <v>1052</v>
      </c>
      <c r="F776" s="54" t="s">
        <v>2144</v>
      </c>
    </row>
    <row r="777" spans="1:6" ht="18.399999999999999" customHeight="1" thickBot="1" x14ac:dyDescent="0.25">
      <c r="A777" s="52" t="s">
        <v>129</v>
      </c>
      <c r="B777" s="53">
        <v>25</v>
      </c>
      <c r="C777" s="54" t="s">
        <v>944</v>
      </c>
      <c r="D777" s="53" t="s">
        <v>943</v>
      </c>
      <c r="E777" s="53" t="s">
        <v>1052</v>
      </c>
      <c r="F777" s="54" t="s">
        <v>2144</v>
      </c>
    </row>
    <row r="778" spans="1:6" ht="18.399999999999999" customHeight="1" thickBot="1" x14ac:dyDescent="0.25">
      <c r="A778" s="52" t="s">
        <v>129</v>
      </c>
      <c r="B778" s="53">
        <v>25</v>
      </c>
      <c r="C778" s="54" t="s">
        <v>1532</v>
      </c>
      <c r="D778" s="53" t="s">
        <v>3114</v>
      </c>
      <c r="E778" s="53" t="s">
        <v>1052</v>
      </c>
      <c r="F778" s="54" t="s">
        <v>2144</v>
      </c>
    </row>
    <row r="779" spans="1:6" ht="18.399999999999999" customHeight="1" thickBot="1" x14ac:dyDescent="0.25">
      <c r="A779" s="52" t="s">
        <v>129</v>
      </c>
      <c r="B779" s="53">
        <v>25</v>
      </c>
      <c r="C779" s="54" t="s">
        <v>835</v>
      </c>
      <c r="D779" s="53" t="s">
        <v>834</v>
      </c>
      <c r="E779" s="53" t="s">
        <v>1052</v>
      </c>
      <c r="F779" s="54" t="s">
        <v>2146</v>
      </c>
    </row>
    <row r="780" spans="1:6" ht="18.399999999999999" customHeight="1" thickBot="1" x14ac:dyDescent="0.25">
      <c r="A780" s="52" t="s">
        <v>129</v>
      </c>
      <c r="B780" s="53">
        <v>25</v>
      </c>
      <c r="C780" s="54" t="s">
        <v>837</v>
      </c>
      <c r="D780" s="53" t="s">
        <v>836</v>
      </c>
      <c r="E780" s="53" t="s">
        <v>1052</v>
      </c>
      <c r="F780" s="54" t="s">
        <v>2146</v>
      </c>
    </row>
    <row r="781" spans="1:6" ht="18.399999999999999" customHeight="1" thickBot="1" x14ac:dyDescent="0.25">
      <c r="A781" s="52" t="s">
        <v>129</v>
      </c>
      <c r="B781" s="53">
        <v>25</v>
      </c>
      <c r="C781" s="54" t="s">
        <v>1319</v>
      </c>
      <c r="D781" s="53" t="s">
        <v>1318</v>
      </c>
      <c r="E781" s="53" t="s">
        <v>512</v>
      </c>
      <c r="F781" s="54" t="s">
        <v>3115</v>
      </c>
    </row>
    <row r="782" spans="1:6" ht="18.399999999999999" customHeight="1" thickBot="1" x14ac:dyDescent="0.25">
      <c r="A782" s="52" t="s">
        <v>129</v>
      </c>
      <c r="B782" s="53">
        <v>25</v>
      </c>
      <c r="C782" s="54" t="s">
        <v>1321</v>
      </c>
      <c r="D782" s="53" t="s">
        <v>1320</v>
      </c>
      <c r="E782" s="53" t="s">
        <v>512</v>
      </c>
      <c r="F782" s="54" t="s">
        <v>3115</v>
      </c>
    </row>
    <row r="783" spans="1:6" ht="18.399999999999999" customHeight="1" thickBot="1" x14ac:dyDescent="0.25">
      <c r="A783" s="52" t="s">
        <v>129</v>
      </c>
      <c r="B783" s="53" t="s">
        <v>46</v>
      </c>
      <c r="C783" s="54" t="s">
        <v>3116</v>
      </c>
      <c r="D783" s="53" t="s">
        <v>3117</v>
      </c>
      <c r="E783" s="53" t="s">
        <v>512</v>
      </c>
      <c r="F783" s="54" t="s">
        <v>3118</v>
      </c>
    </row>
    <row r="784" spans="1:6" ht="18.399999999999999" customHeight="1" thickBot="1" x14ac:dyDescent="0.25">
      <c r="A784" s="52" t="s">
        <v>129</v>
      </c>
      <c r="B784" s="53">
        <v>25</v>
      </c>
      <c r="C784" s="54" t="s">
        <v>1327</v>
      </c>
      <c r="D784" s="53" t="s">
        <v>1326</v>
      </c>
      <c r="E784" s="53" t="s">
        <v>512</v>
      </c>
      <c r="F784" s="54" t="s">
        <v>3119</v>
      </c>
    </row>
    <row r="785" spans="1:6" ht="18.399999999999999" customHeight="1" thickBot="1" x14ac:dyDescent="0.25">
      <c r="A785" s="52" t="s">
        <v>129</v>
      </c>
      <c r="B785" s="53">
        <v>25</v>
      </c>
      <c r="C785" s="54" t="s">
        <v>1337</v>
      </c>
      <c r="D785" s="53" t="s">
        <v>1336</v>
      </c>
      <c r="E785" s="53" t="s">
        <v>512</v>
      </c>
      <c r="F785" s="54" t="s">
        <v>3119</v>
      </c>
    </row>
    <row r="786" spans="1:6" ht="18.399999999999999" customHeight="1" thickBot="1" x14ac:dyDescent="0.25">
      <c r="A786" s="52" t="s">
        <v>129</v>
      </c>
      <c r="B786" s="53">
        <v>25</v>
      </c>
      <c r="C786" s="54" t="s">
        <v>3120</v>
      </c>
      <c r="D786" s="53" t="s">
        <v>3121</v>
      </c>
      <c r="E786" s="53" t="s">
        <v>512</v>
      </c>
      <c r="F786" s="54" t="s">
        <v>3119</v>
      </c>
    </row>
    <row r="787" spans="1:6" ht="18.399999999999999" customHeight="1" thickBot="1" x14ac:dyDescent="0.25">
      <c r="A787" s="52" t="s">
        <v>129</v>
      </c>
      <c r="B787" s="53">
        <v>25</v>
      </c>
      <c r="C787" s="54" t="s">
        <v>1329</v>
      </c>
      <c r="D787" s="53" t="s">
        <v>1328</v>
      </c>
      <c r="E787" s="53" t="s">
        <v>512</v>
      </c>
      <c r="F787" s="54" t="s">
        <v>3122</v>
      </c>
    </row>
    <row r="788" spans="1:6" ht="18.399999999999999" customHeight="1" thickBot="1" x14ac:dyDescent="0.25">
      <c r="A788" s="52" t="s">
        <v>129</v>
      </c>
      <c r="B788" s="53">
        <v>24</v>
      </c>
      <c r="C788" s="54" t="s">
        <v>1331</v>
      </c>
      <c r="D788" s="53" t="s">
        <v>1330</v>
      </c>
      <c r="E788" s="53" t="s">
        <v>512</v>
      </c>
      <c r="F788" s="54" t="s">
        <v>3122</v>
      </c>
    </row>
    <row r="789" spans="1:6" ht="18.399999999999999" customHeight="1" thickBot="1" x14ac:dyDescent="0.25">
      <c r="A789" s="52" t="s">
        <v>129</v>
      </c>
      <c r="B789" s="53">
        <v>25</v>
      </c>
      <c r="C789" s="54" t="s">
        <v>1333</v>
      </c>
      <c r="D789" s="53" t="s">
        <v>1332</v>
      </c>
      <c r="E789" s="53" t="s">
        <v>512</v>
      </c>
      <c r="F789" s="54" t="s">
        <v>3122</v>
      </c>
    </row>
    <row r="790" spans="1:6" ht="18.399999999999999" customHeight="1" thickBot="1" x14ac:dyDescent="0.25">
      <c r="A790" s="52" t="s">
        <v>129</v>
      </c>
      <c r="B790" s="53">
        <v>25</v>
      </c>
      <c r="C790" s="54" t="s">
        <v>1343</v>
      </c>
      <c r="D790" s="53" t="s">
        <v>1342</v>
      </c>
      <c r="E790" s="53" t="s">
        <v>512</v>
      </c>
      <c r="F790" s="54" t="s">
        <v>3122</v>
      </c>
    </row>
    <row r="791" spans="1:6" ht="18.399999999999999" customHeight="1" thickBot="1" x14ac:dyDescent="0.25">
      <c r="A791" s="52" t="s">
        <v>129</v>
      </c>
      <c r="B791" s="53">
        <v>25</v>
      </c>
      <c r="C791" s="54" t="s">
        <v>3123</v>
      </c>
      <c r="D791" s="53" t="s">
        <v>3124</v>
      </c>
      <c r="E791" s="53" t="s">
        <v>512</v>
      </c>
      <c r="F791" s="54" t="s">
        <v>3122</v>
      </c>
    </row>
    <row r="792" spans="1:6" ht="18.399999999999999" customHeight="1" thickBot="1" x14ac:dyDescent="0.25">
      <c r="A792" s="52" t="s">
        <v>129</v>
      </c>
      <c r="B792" s="53">
        <v>24</v>
      </c>
      <c r="C792" s="54" t="s">
        <v>3125</v>
      </c>
      <c r="D792" s="53" t="s">
        <v>3126</v>
      </c>
      <c r="E792" s="53" t="s">
        <v>512</v>
      </c>
      <c r="F792" s="54" t="s">
        <v>3122</v>
      </c>
    </row>
    <row r="793" spans="1:6" ht="18.399999999999999" customHeight="1" thickBot="1" x14ac:dyDescent="0.25">
      <c r="A793" s="52" t="s">
        <v>129</v>
      </c>
      <c r="B793" s="53">
        <v>24</v>
      </c>
      <c r="C793" s="54" t="s">
        <v>3127</v>
      </c>
      <c r="D793" s="53" t="s">
        <v>3128</v>
      </c>
      <c r="E793" s="53" t="s">
        <v>512</v>
      </c>
      <c r="F793" s="54" t="s">
        <v>3122</v>
      </c>
    </row>
    <row r="794" spans="1:6" ht="18.399999999999999" customHeight="1" thickBot="1" x14ac:dyDescent="0.25">
      <c r="A794" s="52" t="s">
        <v>129</v>
      </c>
      <c r="B794" s="53">
        <v>24</v>
      </c>
      <c r="C794" s="54" t="s">
        <v>3129</v>
      </c>
      <c r="D794" s="53" t="s">
        <v>3130</v>
      </c>
      <c r="E794" s="53" t="s">
        <v>512</v>
      </c>
      <c r="F794" s="54" t="s">
        <v>3122</v>
      </c>
    </row>
    <row r="795" spans="1:6" ht="18.399999999999999" customHeight="1" thickBot="1" x14ac:dyDescent="0.25">
      <c r="A795" s="52" t="s">
        <v>129</v>
      </c>
      <c r="B795" s="53">
        <v>25</v>
      </c>
      <c r="C795" s="54" t="s">
        <v>1553</v>
      </c>
      <c r="D795" s="53" t="s">
        <v>1552</v>
      </c>
      <c r="E795" s="53" t="s">
        <v>1537</v>
      </c>
      <c r="F795" s="54" t="s">
        <v>2187</v>
      </c>
    </row>
    <row r="796" spans="1:6" ht="18.399999999999999" customHeight="1" thickBot="1" x14ac:dyDescent="0.25">
      <c r="A796" s="52" t="s">
        <v>129</v>
      </c>
      <c r="B796" s="53">
        <v>25</v>
      </c>
      <c r="C796" s="54" t="s">
        <v>1555</v>
      </c>
      <c r="D796" s="53" t="s">
        <v>1554</v>
      </c>
      <c r="E796" s="53" t="s">
        <v>1537</v>
      </c>
      <c r="F796" s="54" t="s">
        <v>2187</v>
      </c>
    </row>
    <row r="797" spans="1:6" ht="18.399999999999999" customHeight="1" thickBot="1" x14ac:dyDescent="0.25">
      <c r="A797" s="52" t="s">
        <v>129</v>
      </c>
      <c r="B797" s="53">
        <v>25</v>
      </c>
      <c r="C797" s="54" t="s">
        <v>1557</v>
      </c>
      <c r="D797" s="53" t="s">
        <v>1556</v>
      </c>
      <c r="E797" s="53" t="s">
        <v>1537</v>
      </c>
      <c r="F797" s="54" t="s">
        <v>2187</v>
      </c>
    </row>
    <row r="798" spans="1:6" ht="18.399999999999999" customHeight="1" thickBot="1" x14ac:dyDescent="0.25">
      <c r="A798" s="52" t="s">
        <v>129</v>
      </c>
      <c r="B798" s="53">
        <v>25</v>
      </c>
      <c r="C798" s="54" t="s">
        <v>1569</v>
      </c>
      <c r="D798" s="53" t="s">
        <v>1568</v>
      </c>
      <c r="E798" s="53" t="s">
        <v>1537</v>
      </c>
      <c r="F798" s="54" t="s">
        <v>2187</v>
      </c>
    </row>
    <row r="799" spans="1:6" ht="18.399999999999999" customHeight="1" thickBot="1" x14ac:dyDescent="0.25">
      <c r="A799" s="52" t="s">
        <v>129</v>
      </c>
      <c r="B799" s="53">
        <v>65</v>
      </c>
      <c r="C799" s="54" t="s">
        <v>1624</v>
      </c>
      <c r="D799" s="53" t="s">
        <v>3131</v>
      </c>
      <c r="E799" s="53" t="s">
        <v>1537</v>
      </c>
      <c r="F799" s="54" t="s">
        <v>2187</v>
      </c>
    </row>
    <row r="800" spans="1:6" ht="18.399999999999999" customHeight="1" thickBot="1" x14ac:dyDescent="0.25">
      <c r="A800" s="52" t="s">
        <v>129</v>
      </c>
      <c r="B800" s="53">
        <v>65</v>
      </c>
      <c r="C800" s="54" t="s">
        <v>3132</v>
      </c>
      <c r="D800" s="53" t="s">
        <v>3133</v>
      </c>
      <c r="E800" s="53" t="s">
        <v>1537</v>
      </c>
      <c r="F800" s="54" t="s">
        <v>2187</v>
      </c>
    </row>
    <row r="801" spans="1:6" ht="18.399999999999999" customHeight="1" thickBot="1" x14ac:dyDescent="0.25">
      <c r="A801" s="52" t="s">
        <v>129</v>
      </c>
      <c r="B801" s="53">
        <v>65</v>
      </c>
      <c r="C801" s="54" t="s">
        <v>3134</v>
      </c>
      <c r="D801" s="53" t="s">
        <v>3135</v>
      </c>
      <c r="E801" s="53" t="s">
        <v>1537</v>
      </c>
      <c r="F801" s="54" t="s">
        <v>2187</v>
      </c>
    </row>
    <row r="802" spans="1:6" ht="18.399999999999999" customHeight="1" thickBot="1" x14ac:dyDescent="0.25">
      <c r="A802" s="52" t="s">
        <v>129</v>
      </c>
      <c r="B802" s="53">
        <v>25</v>
      </c>
      <c r="C802" s="54" t="s">
        <v>1597</v>
      </c>
      <c r="D802" s="53" t="s">
        <v>3136</v>
      </c>
      <c r="E802" s="53" t="s">
        <v>1052</v>
      </c>
      <c r="F802" s="54" t="s">
        <v>2083</v>
      </c>
    </row>
    <row r="803" spans="1:6" ht="18.399999999999999" customHeight="1" thickBot="1" x14ac:dyDescent="0.25">
      <c r="A803" s="52" t="s">
        <v>129</v>
      </c>
      <c r="B803" s="53">
        <v>25</v>
      </c>
      <c r="C803" s="54" t="s">
        <v>1598</v>
      </c>
      <c r="D803" s="53" t="s">
        <v>3137</v>
      </c>
      <c r="E803" s="53" t="s">
        <v>1052</v>
      </c>
      <c r="F803" s="54" t="s">
        <v>2083</v>
      </c>
    </row>
    <row r="804" spans="1:6" ht="18.399999999999999" customHeight="1" thickBot="1" x14ac:dyDescent="0.25">
      <c r="A804" s="52" t="s">
        <v>129</v>
      </c>
      <c r="B804" s="53">
        <v>25</v>
      </c>
      <c r="C804" s="54" t="s">
        <v>3138</v>
      </c>
      <c r="D804" s="53" t="s">
        <v>3139</v>
      </c>
      <c r="E804" s="53" t="s">
        <v>1052</v>
      </c>
      <c r="F804" s="54" t="s">
        <v>2083</v>
      </c>
    </row>
    <row r="805" spans="1:6" ht="18.399999999999999" customHeight="1" thickBot="1" x14ac:dyDescent="0.25">
      <c r="A805" s="52" t="s">
        <v>129</v>
      </c>
      <c r="B805" s="53">
        <v>25</v>
      </c>
      <c r="C805" s="54" t="s">
        <v>3140</v>
      </c>
      <c r="D805" s="53" t="s">
        <v>3141</v>
      </c>
      <c r="E805" s="53" t="s">
        <v>1052</v>
      </c>
      <c r="F805" s="54" t="s">
        <v>2083</v>
      </c>
    </row>
    <row r="806" spans="1:6" ht="18.399999999999999" customHeight="1" thickBot="1" x14ac:dyDescent="0.25">
      <c r="A806" s="52" t="s">
        <v>129</v>
      </c>
      <c r="B806" s="53">
        <v>25</v>
      </c>
      <c r="C806" s="54" t="s">
        <v>3142</v>
      </c>
      <c r="D806" s="53" t="s">
        <v>3143</v>
      </c>
      <c r="E806" s="53" t="s">
        <v>1052</v>
      </c>
      <c r="F806" s="54" t="s">
        <v>2083</v>
      </c>
    </row>
    <row r="807" spans="1:6" ht="18.399999999999999" customHeight="1" thickBot="1" x14ac:dyDescent="0.25">
      <c r="A807" s="52" t="s">
        <v>129</v>
      </c>
      <c r="B807" s="53">
        <v>25</v>
      </c>
      <c r="C807" s="54" t="s">
        <v>3144</v>
      </c>
      <c r="D807" s="53" t="s">
        <v>3145</v>
      </c>
      <c r="E807" s="53" t="s">
        <v>1052</v>
      </c>
      <c r="F807" s="54" t="s">
        <v>2083</v>
      </c>
    </row>
    <row r="808" spans="1:6" ht="18.399999999999999" customHeight="1" thickBot="1" x14ac:dyDescent="0.25">
      <c r="A808" s="52" t="s">
        <v>129</v>
      </c>
      <c r="B808" s="53">
        <v>25</v>
      </c>
      <c r="C808" s="54" t="s">
        <v>3146</v>
      </c>
      <c r="D808" s="53" t="s">
        <v>3147</v>
      </c>
      <c r="E808" s="53" t="s">
        <v>1052</v>
      </c>
      <c r="F808" s="54" t="s">
        <v>2083</v>
      </c>
    </row>
    <row r="809" spans="1:6" ht="18.399999999999999" customHeight="1" thickBot="1" x14ac:dyDescent="0.25">
      <c r="A809" s="52" t="s">
        <v>129</v>
      </c>
      <c r="B809" s="53">
        <v>25</v>
      </c>
      <c r="C809" s="54" t="s">
        <v>778</v>
      </c>
      <c r="D809" s="53" t="s">
        <v>777</v>
      </c>
      <c r="E809" s="53" t="s">
        <v>1052</v>
      </c>
      <c r="F809" s="54" t="s">
        <v>2436</v>
      </c>
    </row>
    <row r="810" spans="1:6" ht="18.399999999999999" customHeight="1" thickBot="1" x14ac:dyDescent="0.25">
      <c r="A810" s="52" t="s">
        <v>129</v>
      </c>
      <c r="B810" s="53">
        <v>25</v>
      </c>
      <c r="C810" s="54" t="s">
        <v>1457</v>
      </c>
      <c r="D810" s="53" t="s">
        <v>1456</v>
      </c>
      <c r="E810" s="53" t="s">
        <v>1052</v>
      </c>
      <c r="F810" s="54" t="s">
        <v>3148</v>
      </c>
    </row>
    <row r="811" spans="1:6" ht="18.399999999999999" customHeight="1" thickBot="1" x14ac:dyDescent="0.25">
      <c r="A811" s="52" t="s">
        <v>129</v>
      </c>
      <c r="B811" s="53">
        <v>25</v>
      </c>
      <c r="C811" s="54" t="s">
        <v>1463</v>
      </c>
      <c r="D811" s="53" t="s">
        <v>1462</v>
      </c>
      <c r="E811" s="53" t="s">
        <v>1052</v>
      </c>
      <c r="F811" s="54" t="s">
        <v>3148</v>
      </c>
    </row>
    <row r="812" spans="1:6" ht="18.399999999999999" customHeight="1" thickBot="1" x14ac:dyDescent="0.25">
      <c r="A812" s="52" t="s">
        <v>129</v>
      </c>
      <c r="B812" s="53">
        <v>25</v>
      </c>
      <c r="C812" s="54" t="s">
        <v>802</v>
      </c>
      <c r="D812" s="53" t="s">
        <v>803</v>
      </c>
      <c r="E812" s="53" t="s">
        <v>1052</v>
      </c>
      <c r="F812" s="54" t="s">
        <v>3149</v>
      </c>
    </row>
    <row r="813" spans="1:6" ht="18.399999999999999" customHeight="1" thickBot="1" x14ac:dyDescent="0.25">
      <c r="A813" s="52" t="s">
        <v>129</v>
      </c>
      <c r="B813" s="53">
        <v>25</v>
      </c>
      <c r="C813" s="54" t="s">
        <v>804</v>
      </c>
      <c r="D813" s="53" t="s">
        <v>805</v>
      </c>
      <c r="E813" s="53" t="s">
        <v>1052</v>
      </c>
      <c r="F813" s="54" t="s">
        <v>3149</v>
      </c>
    </row>
    <row r="814" spans="1:6" ht="18.399999999999999" customHeight="1" thickBot="1" x14ac:dyDescent="0.25">
      <c r="A814" s="52" t="s">
        <v>129</v>
      </c>
      <c r="B814" s="53">
        <v>25</v>
      </c>
      <c r="C814" s="54" t="s">
        <v>3150</v>
      </c>
      <c r="D814" s="53" t="s">
        <v>3151</v>
      </c>
      <c r="E814" s="53" t="s">
        <v>1052</v>
      </c>
      <c r="F814" s="54" t="s">
        <v>3149</v>
      </c>
    </row>
    <row r="815" spans="1:6" ht="18.399999999999999" customHeight="1" thickBot="1" x14ac:dyDescent="0.25">
      <c r="A815" s="52" t="s">
        <v>129</v>
      </c>
      <c r="B815" s="53">
        <v>25</v>
      </c>
      <c r="C815" s="54" t="s">
        <v>3152</v>
      </c>
      <c r="D815" s="53" t="s">
        <v>3153</v>
      </c>
      <c r="E815" s="53" t="s">
        <v>1052</v>
      </c>
      <c r="F815" s="54" t="s">
        <v>3154</v>
      </c>
    </row>
    <row r="816" spans="1:6" ht="18.399999999999999" customHeight="1" thickBot="1" x14ac:dyDescent="0.25">
      <c r="A816" s="52" t="s">
        <v>129</v>
      </c>
      <c r="B816" s="53">
        <v>25</v>
      </c>
      <c r="C816" s="54" t="s">
        <v>776</v>
      </c>
      <c r="D816" s="53" t="s">
        <v>775</v>
      </c>
      <c r="E816" s="53" t="s">
        <v>1052</v>
      </c>
      <c r="F816" s="54" t="s">
        <v>3155</v>
      </c>
    </row>
    <row r="817" spans="1:6" ht="18.399999999999999" customHeight="1" thickBot="1" x14ac:dyDescent="0.25">
      <c r="A817" s="52" t="s">
        <v>129</v>
      </c>
      <c r="B817" s="53">
        <v>25</v>
      </c>
      <c r="C817" s="54" t="s">
        <v>1074</v>
      </c>
      <c r="D817" s="53" t="s">
        <v>1073</v>
      </c>
      <c r="E817" s="53" t="s">
        <v>1052</v>
      </c>
      <c r="F817" s="54" t="s">
        <v>2545</v>
      </c>
    </row>
    <row r="818" spans="1:6" ht="18.399999999999999" customHeight="1" thickBot="1" x14ac:dyDescent="0.25">
      <c r="A818" s="52" t="s">
        <v>129</v>
      </c>
      <c r="B818" s="53">
        <v>25</v>
      </c>
      <c r="C818" s="54" t="s">
        <v>1076</v>
      </c>
      <c r="D818" s="53" t="s">
        <v>1075</v>
      </c>
      <c r="E818" s="53" t="s">
        <v>1052</v>
      </c>
      <c r="F818" s="54" t="s">
        <v>2545</v>
      </c>
    </row>
    <row r="819" spans="1:6" ht="18.399999999999999" customHeight="1" thickBot="1" x14ac:dyDescent="0.25">
      <c r="A819" s="52" t="s">
        <v>129</v>
      </c>
      <c r="B819" s="53">
        <v>89</v>
      </c>
      <c r="C819" s="54" t="s">
        <v>874</v>
      </c>
      <c r="D819" s="53" t="s">
        <v>873</v>
      </c>
      <c r="E819" s="53" t="s">
        <v>1052</v>
      </c>
      <c r="F819" s="54" t="s">
        <v>2706</v>
      </c>
    </row>
    <row r="820" spans="1:6" ht="18.399999999999999" customHeight="1" thickBot="1" x14ac:dyDescent="0.25">
      <c r="A820" s="52" t="s">
        <v>129</v>
      </c>
      <c r="B820" s="53">
        <v>89</v>
      </c>
      <c r="C820" s="54" t="s">
        <v>1022</v>
      </c>
      <c r="D820" s="53" t="s">
        <v>1021</v>
      </c>
      <c r="E820" s="53" t="s">
        <v>1052</v>
      </c>
      <c r="F820" s="54" t="s">
        <v>2706</v>
      </c>
    </row>
    <row r="821" spans="1:6" ht="18.399999999999999" customHeight="1" thickBot="1" x14ac:dyDescent="0.25">
      <c r="A821" s="52" t="s">
        <v>129</v>
      </c>
      <c r="B821" s="53">
        <v>89</v>
      </c>
      <c r="C821" s="54" t="s">
        <v>1534</v>
      </c>
      <c r="D821" s="53" t="s">
        <v>3040</v>
      </c>
      <c r="E821" s="53" t="s">
        <v>1052</v>
      </c>
      <c r="F821" s="54" t="s">
        <v>2706</v>
      </c>
    </row>
    <row r="822" spans="1:6" ht="18.399999999999999" customHeight="1" thickBot="1" x14ac:dyDescent="0.25">
      <c r="A822" s="52" t="s">
        <v>129</v>
      </c>
      <c r="B822" s="53">
        <v>89</v>
      </c>
      <c r="C822" s="54" t="s">
        <v>3041</v>
      </c>
      <c r="D822" s="53" t="s">
        <v>3042</v>
      </c>
      <c r="E822" s="53" t="s">
        <v>1052</v>
      </c>
      <c r="F822" s="54" t="s">
        <v>2706</v>
      </c>
    </row>
    <row r="823" spans="1:6" ht="18.399999999999999" customHeight="1" thickBot="1" x14ac:dyDescent="0.25">
      <c r="A823" s="52" t="s">
        <v>129</v>
      </c>
      <c r="B823" s="53">
        <v>89</v>
      </c>
      <c r="C823" s="54" t="s">
        <v>3043</v>
      </c>
      <c r="D823" s="53" t="s">
        <v>3044</v>
      </c>
      <c r="E823" s="53" t="s">
        <v>1052</v>
      </c>
      <c r="F823" s="54" t="s">
        <v>2706</v>
      </c>
    </row>
    <row r="824" spans="1:6" ht="18.399999999999999" customHeight="1" thickBot="1" x14ac:dyDescent="0.25">
      <c r="A824" s="52" t="s">
        <v>129</v>
      </c>
      <c r="B824" s="53">
        <v>89</v>
      </c>
      <c r="C824" s="54" t="s">
        <v>3045</v>
      </c>
      <c r="D824" s="53" t="s">
        <v>3046</v>
      </c>
      <c r="E824" s="53" t="s">
        <v>1052</v>
      </c>
      <c r="F824" s="54" t="s">
        <v>2706</v>
      </c>
    </row>
    <row r="825" spans="1:6" ht="18.399999999999999" customHeight="1" thickBot="1" x14ac:dyDescent="0.25">
      <c r="A825" s="52" t="s">
        <v>129</v>
      </c>
      <c r="B825" s="53">
        <v>89</v>
      </c>
      <c r="C825" s="54" t="s">
        <v>3047</v>
      </c>
      <c r="D825" s="53" t="s">
        <v>3048</v>
      </c>
      <c r="E825" s="53" t="s">
        <v>1052</v>
      </c>
      <c r="F825" s="54" t="s">
        <v>2706</v>
      </c>
    </row>
    <row r="826" spans="1:6" ht="18.399999999999999" customHeight="1" thickBot="1" x14ac:dyDescent="0.25">
      <c r="A826" s="52" t="s">
        <v>129</v>
      </c>
      <c r="B826" s="53">
        <v>25</v>
      </c>
      <c r="C826" s="54" t="s">
        <v>1159</v>
      </c>
      <c r="D826" s="53" t="s">
        <v>1158</v>
      </c>
      <c r="E826" s="53" t="s">
        <v>642</v>
      </c>
      <c r="F826" s="54" t="s">
        <v>2821</v>
      </c>
    </row>
    <row r="827" spans="1:6" ht="18.399999999999999" customHeight="1" thickBot="1" x14ac:dyDescent="0.25">
      <c r="A827" s="52" t="s">
        <v>129</v>
      </c>
      <c r="B827" s="53">
        <v>25</v>
      </c>
      <c r="C827" s="54" t="s">
        <v>1161</v>
      </c>
      <c r="D827" s="53" t="s">
        <v>1160</v>
      </c>
      <c r="E827" s="53" t="s">
        <v>642</v>
      </c>
      <c r="F827" s="54" t="s">
        <v>2821</v>
      </c>
    </row>
    <row r="828" spans="1:6" ht="18.399999999999999" customHeight="1" thickBot="1" x14ac:dyDescent="0.25">
      <c r="A828" s="52" t="s">
        <v>129</v>
      </c>
      <c r="B828" s="53">
        <v>25</v>
      </c>
      <c r="C828" s="54" t="s">
        <v>1163</v>
      </c>
      <c r="D828" s="53" t="s">
        <v>1162</v>
      </c>
      <c r="E828" s="53" t="s">
        <v>642</v>
      </c>
      <c r="F828" s="54" t="s">
        <v>2821</v>
      </c>
    </row>
    <row r="829" spans="1:6" ht="18.399999999999999" customHeight="1" thickBot="1" x14ac:dyDescent="0.25">
      <c r="A829" s="52" t="s">
        <v>3256</v>
      </c>
      <c r="B829" s="53">
        <v>37</v>
      </c>
      <c r="C829" s="54" t="s">
        <v>1246</v>
      </c>
      <c r="D829" s="53" t="s">
        <v>1245</v>
      </c>
      <c r="E829" s="53" t="s">
        <v>1220</v>
      </c>
      <c r="F829" s="54" t="s">
        <v>2651</v>
      </c>
    </row>
    <row r="830" spans="1:6" ht="18.399999999999999" customHeight="1" thickBot="1" x14ac:dyDescent="0.25">
      <c r="A830" s="52" t="s">
        <v>3256</v>
      </c>
      <c r="B830" s="53">
        <v>37</v>
      </c>
      <c r="C830" s="54" t="s">
        <v>1248</v>
      </c>
      <c r="D830" s="53" t="s">
        <v>1247</v>
      </c>
      <c r="E830" s="53" t="s">
        <v>1220</v>
      </c>
      <c r="F830" s="54" t="s">
        <v>2651</v>
      </c>
    </row>
    <row r="831" spans="1:6" ht="18.399999999999999" customHeight="1" thickBot="1" x14ac:dyDescent="0.25">
      <c r="A831" s="52" t="s">
        <v>3256</v>
      </c>
      <c r="B831" s="53">
        <v>37</v>
      </c>
      <c r="C831" s="54" t="s">
        <v>1252</v>
      </c>
      <c r="D831" s="53" t="s">
        <v>1251</v>
      </c>
      <c r="E831" s="53" t="s">
        <v>1220</v>
      </c>
      <c r="F831" s="54" t="s">
        <v>2651</v>
      </c>
    </row>
    <row r="832" spans="1:6" ht="18.399999999999999" customHeight="1" thickBot="1" x14ac:dyDescent="0.25">
      <c r="A832" s="52" t="s">
        <v>3256</v>
      </c>
      <c r="B832" s="53">
        <v>37</v>
      </c>
      <c r="C832" s="54" t="s">
        <v>1254</v>
      </c>
      <c r="D832" s="53" t="s">
        <v>1253</v>
      </c>
      <c r="E832" s="53" t="s">
        <v>1220</v>
      </c>
      <c r="F832" s="54" t="s">
        <v>2651</v>
      </c>
    </row>
    <row r="833" spans="1:6" ht="18.399999999999999" customHeight="1" thickBot="1" x14ac:dyDescent="0.25">
      <c r="A833" s="52" t="s">
        <v>3256</v>
      </c>
      <c r="B833" s="53">
        <v>37</v>
      </c>
      <c r="C833" s="54" t="s">
        <v>3156</v>
      </c>
      <c r="D833" s="53" t="s">
        <v>3157</v>
      </c>
      <c r="E833" s="53" t="s">
        <v>1220</v>
      </c>
      <c r="F833" s="54" t="s">
        <v>2651</v>
      </c>
    </row>
    <row r="834" spans="1:6" ht="18.399999999999999" customHeight="1" thickBot="1" x14ac:dyDescent="0.25">
      <c r="A834" s="52" t="s">
        <v>3256</v>
      </c>
      <c r="B834" s="53">
        <v>37</v>
      </c>
      <c r="C834" s="54" t="s">
        <v>3158</v>
      </c>
      <c r="D834" s="53" t="s">
        <v>3159</v>
      </c>
      <c r="E834" s="53" t="s">
        <v>1220</v>
      </c>
      <c r="F834" s="54" t="s">
        <v>2651</v>
      </c>
    </row>
    <row r="835" spans="1:6" ht="18.399999999999999" customHeight="1" thickBot="1" x14ac:dyDescent="0.25">
      <c r="A835" s="52" t="s">
        <v>3256</v>
      </c>
      <c r="B835" s="53">
        <v>37</v>
      </c>
      <c r="C835" s="54" t="s">
        <v>3160</v>
      </c>
      <c r="D835" s="53" t="s">
        <v>3161</v>
      </c>
      <c r="E835" s="53" t="s">
        <v>1220</v>
      </c>
      <c r="F835" s="54" t="s">
        <v>2651</v>
      </c>
    </row>
    <row r="836" spans="1:6" ht="18.399999999999999" customHeight="1" thickBot="1" x14ac:dyDescent="0.25">
      <c r="A836" s="52" t="s">
        <v>3257</v>
      </c>
      <c r="B836" s="53">
        <v>55</v>
      </c>
      <c r="C836" s="54" t="s">
        <v>3162</v>
      </c>
      <c r="D836" s="53" t="s">
        <v>3163</v>
      </c>
      <c r="E836" s="53" t="s">
        <v>1257</v>
      </c>
      <c r="F836" s="54" t="s">
        <v>3164</v>
      </c>
    </row>
    <row r="837" spans="1:6" ht="18.399999999999999" customHeight="1" thickBot="1" x14ac:dyDescent="0.25">
      <c r="A837" s="52" t="s">
        <v>3257</v>
      </c>
      <c r="B837" s="53">
        <v>55</v>
      </c>
      <c r="C837" s="54" t="s">
        <v>3165</v>
      </c>
      <c r="D837" s="53" t="s">
        <v>3166</v>
      </c>
      <c r="E837" s="53" t="s">
        <v>1257</v>
      </c>
      <c r="F837" s="54" t="s">
        <v>3164</v>
      </c>
    </row>
    <row r="838" spans="1:6" ht="18.399999999999999" customHeight="1" thickBot="1" x14ac:dyDescent="0.25">
      <c r="A838" s="52" t="s">
        <v>3257</v>
      </c>
      <c r="B838" s="53">
        <v>55</v>
      </c>
      <c r="C838" s="54" t="s">
        <v>1261</v>
      </c>
      <c r="D838" s="53" t="s">
        <v>3167</v>
      </c>
      <c r="E838" s="53" t="s">
        <v>1257</v>
      </c>
      <c r="F838" s="54" t="s">
        <v>3055</v>
      </c>
    </row>
    <row r="839" spans="1:6" ht="18.399999999999999" customHeight="1" thickBot="1" x14ac:dyDescent="0.25">
      <c r="A839" s="52" t="s">
        <v>3257</v>
      </c>
      <c r="B839" s="53">
        <v>55</v>
      </c>
      <c r="C839" s="54" t="s">
        <v>3168</v>
      </c>
      <c r="D839" s="53" t="s">
        <v>2634</v>
      </c>
      <c r="E839" s="53" t="s">
        <v>1257</v>
      </c>
      <c r="F839" s="54" t="s">
        <v>3055</v>
      </c>
    </row>
    <row r="840" spans="1:6" ht="18.399999999999999" customHeight="1" thickBot="1" x14ac:dyDescent="0.25">
      <c r="A840" s="52" t="s">
        <v>3258</v>
      </c>
      <c r="B840" s="53">
        <v>67</v>
      </c>
      <c r="C840" s="54" t="s">
        <v>1540</v>
      </c>
      <c r="D840" s="53" t="s">
        <v>1539</v>
      </c>
      <c r="E840" s="53" t="s">
        <v>1220</v>
      </c>
      <c r="F840" s="54" t="s">
        <v>3169</v>
      </c>
    </row>
    <row r="841" spans="1:6" ht="18.399999999999999" customHeight="1" thickBot="1" x14ac:dyDescent="0.25">
      <c r="A841" s="52" t="s">
        <v>3258</v>
      </c>
      <c r="B841" s="53">
        <v>67</v>
      </c>
      <c r="C841" s="54" t="s">
        <v>1542</v>
      </c>
      <c r="D841" s="53" t="s">
        <v>3170</v>
      </c>
      <c r="E841" s="53" t="s">
        <v>1220</v>
      </c>
      <c r="F841" s="54" t="s">
        <v>3171</v>
      </c>
    </row>
    <row r="842" spans="1:6" ht="18.399999999999999" customHeight="1" thickBot="1" x14ac:dyDescent="0.25">
      <c r="A842" s="52" t="s">
        <v>3258</v>
      </c>
      <c r="B842" s="53">
        <v>67</v>
      </c>
      <c r="C842" s="54" t="s">
        <v>3700</v>
      </c>
      <c r="D842" s="53" t="s">
        <v>1538</v>
      </c>
      <c r="E842" s="53" t="s">
        <v>1220</v>
      </c>
      <c r="F842" s="54" t="s">
        <v>3172</v>
      </c>
    </row>
    <row r="843" spans="1:6" ht="18.399999999999999" customHeight="1" thickBot="1" x14ac:dyDescent="0.25">
      <c r="A843" s="52" t="s">
        <v>109</v>
      </c>
      <c r="B843" s="53">
        <v>26</v>
      </c>
      <c r="C843" s="54" t="s">
        <v>974</v>
      </c>
      <c r="D843" s="53" t="s">
        <v>973</v>
      </c>
      <c r="E843" s="53" t="s">
        <v>1052</v>
      </c>
      <c r="F843" s="54" t="s">
        <v>2261</v>
      </c>
    </row>
    <row r="844" spans="1:6" ht="18.399999999999999" customHeight="1" thickBot="1" x14ac:dyDescent="0.25">
      <c r="A844" s="52" t="s">
        <v>109</v>
      </c>
      <c r="B844" s="53">
        <v>26</v>
      </c>
      <c r="C844" s="54" t="s">
        <v>976</v>
      </c>
      <c r="D844" s="53" t="s">
        <v>975</v>
      </c>
      <c r="E844" s="53" t="s">
        <v>1052</v>
      </c>
      <c r="F844" s="54" t="s">
        <v>2261</v>
      </c>
    </row>
    <row r="845" spans="1:6" ht="18.399999999999999" customHeight="1" thickBot="1" x14ac:dyDescent="0.25">
      <c r="A845" s="52" t="s">
        <v>109</v>
      </c>
      <c r="B845" s="53">
        <v>26</v>
      </c>
      <c r="C845" s="54" t="s">
        <v>978</v>
      </c>
      <c r="D845" s="53" t="s">
        <v>977</v>
      </c>
      <c r="E845" s="53" t="s">
        <v>1052</v>
      </c>
      <c r="F845" s="54" t="s">
        <v>2261</v>
      </c>
    </row>
    <row r="846" spans="1:6" ht="18.399999999999999" customHeight="1" thickBot="1" x14ac:dyDescent="0.25">
      <c r="A846" s="52" t="s">
        <v>109</v>
      </c>
      <c r="B846" s="53">
        <v>26</v>
      </c>
      <c r="C846" s="54" t="s">
        <v>861</v>
      </c>
      <c r="D846" s="53" t="s">
        <v>860</v>
      </c>
      <c r="E846" s="53" t="s">
        <v>1052</v>
      </c>
      <c r="F846" s="54" t="s">
        <v>2264</v>
      </c>
    </row>
    <row r="847" spans="1:6" ht="18.399999999999999" customHeight="1" thickBot="1" x14ac:dyDescent="0.25">
      <c r="A847" s="52" t="s">
        <v>109</v>
      </c>
      <c r="B847" s="53">
        <v>26</v>
      </c>
      <c r="C847" s="54" t="s">
        <v>1109</v>
      </c>
      <c r="D847" s="53" t="s">
        <v>1108</v>
      </c>
      <c r="E847" s="53" t="s">
        <v>1052</v>
      </c>
      <c r="F847" s="54" t="s">
        <v>2380</v>
      </c>
    </row>
    <row r="848" spans="1:6" ht="18.399999999999999" customHeight="1" thickBot="1" x14ac:dyDescent="0.25">
      <c r="A848" s="52" t="s">
        <v>109</v>
      </c>
      <c r="B848" s="53">
        <v>26</v>
      </c>
      <c r="C848" s="54" t="s">
        <v>3173</v>
      </c>
      <c r="D848" s="53" t="s">
        <v>3174</v>
      </c>
      <c r="E848" s="53" t="s">
        <v>1052</v>
      </c>
      <c r="F848" s="54" t="s">
        <v>3175</v>
      </c>
    </row>
    <row r="849" spans="1:6" ht="18.399999999999999" customHeight="1" thickBot="1" x14ac:dyDescent="0.25">
      <c r="A849" s="52" t="s">
        <v>109</v>
      </c>
      <c r="B849" s="53">
        <v>26</v>
      </c>
      <c r="C849" s="54" t="s">
        <v>3176</v>
      </c>
      <c r="D849" s="53" t="s">
        <v>3177</v>
      </c>
      <c r="E849" s="53" t="s">
        <v>1052</v>
      </c>
      <c r="F849" s="54" t="s">
        <v>3175</v>
      </c>
    </row>
    <row r="850" spans="1:6" ht="18.399999999999999" customHeight="1" thickBot="1" x14ac:dyDescent="0.25">
      <c r="A850" s="52" t="s">
        <v>109</v>
      </c>
      <c r="B850" s="53">
        <v>26</v>
      </c>
      <c r="C850" s="54" t="s">
        <v>1062</v>
      </c>
      <c r="D850" s="53" t="s">
        <v>1061</v>
      </c>
      <c r="E850" s="53" t="s">
        <v>1052</v>
      </c>
      <c r="F850" s="54" t="s">
        <v>2518</v>
      </c>
    </row>
    <row r="851" spans="1:6" ht="18.399999999999999" customHeight="1" thickBot="1" x14ac:dyDescent="0.25">
      <c r="A851" s="52" t="s">
        <v>109</v>
      </c>
      <c r="B851" s="53">
        <v>26</v>
      </c>
      <c r="C851" s="54" t="s">
        <v>3178</v>
      </c>
      <c r="D851" s="53" t="s">
        <v>3179</v>
      </c>
      <c r="E851" s="53" t="s">
        <v>1052</v>
      </c>
      <c r="F851" s="54" t="s">
        <v>2518</v>
      </c>
    </row>
    <row r="852" spans="1:6" ht="18.399999999999999" customHeight="1" thickBot="1" x14ac:dyDescent="0.25">
      <c r="A852" s="52" t="s">
        <v>109</v>
      </c>
      <c r="B852" s="53">
        <v>26</v>
      </c>
      <c r="C852" s="54" t="s">
        <v>3180</v>
      </c>
      <c r="D852" s="53" t="s">
        <v>3181</v>
      </c>
      <c r="E852" s="53" t="s">
        <v>1052</v>
      </c>
      <c r="F852" s="54" t="s">
        <v>2518</v>
      </c>
    </row>
    <row r="853" spans="1:6" ht="18.399999999999999" customHeight="1" thickBot="1" x14ac:dyDescent="0.25">
      <c r="A853" s="52" t="s">
        <v>109</v>
      </c>
      <c r="B853" s="53">
        <v>26</v>
      </c>
      <c r="C853" s="54" t="s">
        <v>1064</v>
      </c>
      <c r="D853" s="53" t="s">
        <v>1063</v>
      </c>
      <c r="E853" s="53" t="s">
        <v>1052</v>
      </c>
      <c r="F853" s="54" t="s">
        <v>3182</v>
      </c>
    </row>
    <row r="854" spans="1:6" ht="18.399999999999999" customHeight="1" thickBot="1" x14ac:dyDescent="0.25">
      <c r="A854" s="52" t="s">
        <v>109</v>
      </c>
      <c r="B854" s="53">
        <v>26</v>
      </c>
      <c r="C854" s="54" t="s">
        <v>1018</v>
      </c>
      <c r="D854" s="53" t="s">
        <v>1017</v>
      </c>
      <c r="E854" s="53" t="s">
        <v>1052</v>
      </c>
      <c r="F854" s="54" t="s">
        <v>3183</v>
      </c>
    </row>
    <row r="855" spans="1:6" ht="18.399999999999999" customHeight="1" thickBot="1" x14ac:dyDescent="0.25">
      <c r="A855" s="52" t="s">
        <v>109</v>
      </c>
      <c r="B855" s="53">
        <v>26</v>
      </c>
      <c r="C855" s="54" t="s">
        <v>798</v>
      </c>
      <c r="D855" s="53" t="s">
        <v>799</v>
      </c>
      <c r="E855" s="53" t="s">
        <v>1052</v>
      </c>
      <c r="F855" s="54" t="s">
        <v>2436</v>
      </c>
    </row>
    <row r="856" spans="1:6" ht="18.399999999999999" customHeight="1" thickBot="1" x14ac:dyDescent="0.25">
      <c r="A856" s="52" t="s">
        <v>109</v>
      </c>
      <c r="B856" s="53">
        <v>26</v>
      </c>
      <c r="C856" s="54" t="s">
        <v>3184</v>
      </c>
      <c r="D856" s="53" t="s">
        <v>3185</v>
      </c>
      <c r="E856" s="53" t="s">
        <v>1052</v>
      </c>
      <c r="F856" s="54" t="s">
        <v>3186</v>
      </c>
    </row>
    <row r="857" spans="1:6" ht="18.399999999999999" customHeight="1" thickBot="1" x14ac:dyDescent="0.25">
      <c r="A857" s="52" t="s">
        <v>109</v>
      </c>
      <c r="B857" s="53">
        <v>26</v>
      </c>
      <c r="C857" s="54" t="s">
        <v>3187</v>
      </c>
      <c r="D857" s="53" t="s">
        <v>3188</v>
      </c>
      <c r="E857" s="53" t="s">
        <v>1052</v>
      </c>
      <c r="F857" s="54" t="s">
        <v>3186</v>
      </c>
    </row>
    <row r="858" spans="1:6" ht="18.399999999999999" customHeight="1" thickBot="1" x14ac:dyDescent="0.25">
      <c r="A858" s="52" t="s">
        <v>109</v>
      </c>
      <c r="B858" s="53">
        <v>26</v>
      </c>
      <c r="C858" s="54" t="s">
        <v>1078</v>
      </c>
      <c r="D858" s="53" t="s">
        <v>1077</v>
      </c>
      <c r="E858" s="53" t="s">
        <v>1052</v>
      </c>
      <c r="F858" s="54" t="s">
        <v>2545</v>
      </c>
    </row>
    <row r="859" spans="1:6" ht="18.399999999999999" customHeight="1" thickBot="1" x14ac:dyDescent="0.25">
      <c r="A859" s="52" t="s">
        <v>109</v>
      </c>
      <c r="B859" s="53">
        <v>26</v>
      </c>
      <c r="C859" s="54" t="s">
        <v>1080</v>
      </c>
      <c r="D859" s="53" t="s">
        <v>1079</v>
      </c>
      <c r="E859" s="53" t="s">
        <v>1052</v>
      </c>
      <c r="F859" s="54" t="s">
        <v>2545</v>
      </c>
    </row>
    <row r="860" spans="1:6" ht="18.399999999999999" customHeight="1" thickBot="1" x14ac:dyDescent="0.25">
      <c r="A860" s="52" t="s">
        <v>109</v>
      </c>
      <c r="B860" s="53">
        <v>26</v>
      </c>
      <c r="C860" s="54" t="s">
        <v>3189</v>
      </c>
      <c r="D860" s="53" t="s">
        <v>3190</v>
      </c>
      <c r="E860" s="53" t="s">
        <v>1052</v>
      </c>
      <c r="F860" s="54" t="s">
        <v>2545</v>
      </c>
    </row>
    <row r="861" spans="1:6" ht="18.399999999999999" customHeight="1" thickBot="1" x14ac:dyDescent="0.25">
      <c r="A861" s="52" t="s">
        <v>109</v>
      </c>
      <c r="B861" s="53">
        <v>26</v>
      </c>
      <c r="C861" s="54" t="s">
        <v>914</v>
      </c>
      <c r="D861" s="53" t="s">
        <v>913</v>
      </c>
      <c r="E861" s="53" t="s">
        <v>1052</v>
      </c>
      <c r="F861" s="54" t="s">
        <v>2881</v>
      </c>
    </row>
    <row r="862" spans="1:6" ht="18.399999999999999" customHeight="1" thickBot="1" x14ac:dyDescent="0.25">
      <c r="A862" s="52" t="s">
        <v>109</v>
      </c>
      <c r="B862" s="53">
        <v>26</v>
      </c>
      <c r="C862" s="54" t="s">
        <v>3191</v>
      </c>
      <c r="D862" s="53" t="s">
        <v>923</v>
      </c>
      <c r="E862" s="53" t="s">
        <v>1052</v>
      </c>
      <c r="F862" s="54" t="s">
        <v>2525</v>
      </c>
    </row>
    <row r="863" spans="1:6" ht="18.399999999999999" customHeight="1" thickBot="1" x14ac:dyDescent="0.25">
      <c r="A863" s="52" t="s">
        <v>109</v>
      </c>
      <c r="B863" s="53">
        <v>26</v>
      </c>
      <c r="C863" s="54" t="s">
        <v>920</v>
      </c>
      <c r="D863" s="53" t="s">
        <v>3192</v>
      </c>
      <c r="E863" s="53" t="s">
        <v>1052</v>
      </c>
      <c r="F863" s="54" t="s">
        <v>3193</v>
      </c>
    </row>
    <row r="864" spans="1:6" ht="18.399999999999999" customHeight="1" thickBot="1" x14ac:dyDescent="0.25">
      <c r="A864" s="52" t="s">
        <v>109</v>
      </c>
      <c r="B864" s="53">
        <v>26</v>
      </c>
      <c r="C864" s="54" t="s">
        <v>3194</v>
      </c>
      <c r="D864" s="53" t="s">
        <v>3195</v>
      </c>
      <c r="E864" s="53" t="s">
        <v>1052</v>
      </c>
      <c r="F864" s="54" t="s">
        <v>3193</v>
      </c>
    </row>
    <row r="865" spans="1:6" ht="18.399999999999999" customHeight="1" thickBot="1" x14ac:dyDescent="0.25">
      <c r="A865" s="52" t="s">
        <v>109</v>
      </c>
      <c r="B865" s="53">
        <v>26</v>
      </c>
      <c r="C865" s="54" t="s">
        <v>3196</v>
      </c>
      <c r="D865" s="53" t="s">
        <v>3197</v>
      </c>
      <c r="E865" s="53" t="s">
        <v>1052</v>
      </c>
      <c r="F865" s="54" t="s">
        <v>3198</v>
      </c>
    </row>
    <row r="866" spans="1:6" ht="18.399999999999999" customHeight="1" thickBot="1" x14ac:dyDescent="0.25">
      <c r="A866" s="52" t="s">
        <v>2057</v>
      </c>
      <c r="B866" s="59" t="s">
        <v>12</v>
      </c>
      <c r="C866" s="54" t="s">
        <v>3199</v>
      </c>
      <c r="D866" s="53" t="s">
        <v>1780</v>
      </c>
      <c r="E866" s="53" t="s">
        <v>1782</v>
      </c>
      <c r="F866" s="54" t="s">
        <v>3200</v>
      </c>
    </row>
    <row r="867" spans="1:6" ht="18.399999999999999" customHeight="1" thickBot="1" x14ac:dyDescent="0.25">
      <c r="A867" s="52" t="s">
        <v>205</v>
      </c>
      <c r="B867" s="59" t="s">
        <v>12</v>
      </c>
      <c r="C867" s="54" t="s">
        <v>3201</v>
      </c>
      <c r="D867" s="53" t="s">
        <v>2353</v>
      </c>
      <c r="E867" s="53" t="s">
        <v>1052</v>
      </c>
      <c r="F867" s="54" t="s">
        <v>3202</v>
      </c>
    </row>
    <row r="868" spans="1:6" ht="18.399999999999999" customHeight="1" thickBot="1" x14ac:dyDescent="0.25">
      <c r="A868" s="52" t="s">
        <v>205</v>
      </c>
      <c r="B868" s="59" t="s">
        <v>12</v>
      </c>
      <c r="C868" s="54" t="s">
        <v>3203</v>
      </c>
      <c r="D868" s="53" t="s">
        <v>3204</v>
      </c>
      <c r="E868" s="53" t="s">
        <v>1052</v>
      </c>
      <c r="F868" s="54" t="s">
        <v>3205</v>
      </c>
    </row>
    <row r="869" spans="1:6" ht="18.399999999999999" customHeight="1" thickBot="1" x14ac:dyDescent="0.25">
      <c r="A869" s="52" t="s">
        <v>205</v>
      </c>
      <c r="B869" s="59" t="s">
        <v>12</v>
      </c>
      <c r="C869" s="54" t="s">
        <v>3206</v>
      </c>
      <c r="D869" s="53" t="s">
        <v>3207</v>
      </c>
      <c r="E869" s="53" t="s">
        <v>208</v>
      </c>
      <c r="F869" s="54" t="s">
        <v>3208</v>
      </c>
    </row>
    <row r="870" spans="1:6" ht="18.399999999999999" customHeight="1" thickBot="1" x14ac:dyDescent="0.25">
      <c r="A870" s="52" t="s">
        <v>3288</v>
      </c>
      <c r="B870" s="59" t="s">
        <v>12</v>
      </c>
      <c r="C870" s="54" t="s">
        <v>3209</v>
      </c>
      <c r="D870" s="53" t="s">
        <v>3210</v>
      </c>
      <c r="E870" s="53" t="s">
        <v>1779</v>
      </c>
      <c r="F870" s="54" t="s">
        <v>3211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5C5D-CDBB-48AB-B5E4-24CB638B0253}">
  <dimension ref="A1:J872"/>
  <sheetViews>
    <sheetView topLeftCell="A514" workbookViewId="0">
      <selection activeCell="I534" sqref="I534"/>
    </sheetView>
  </sheetViews>
  <sheetFormatPr defaultColWidth="9" defaultRowHeight="15" x14ac:dyDescent="0.25"/>
  <cols>
    <col min="1" max="1" width="10.5703125" style="39" customWidth="1"/>
    <col min="2" max="2" width="10" style="39" customWidth="1"/>
    <col min="3" max="3" width="21.85546875" style="39" bestFit="1" customWidth="1"/>
    <col min="4" max="4" width="13" style="39" customWidth="1"/>
    <col min="5" max="5" width="14" style="39" customWidth="1"/>
    <col min="6" max="6" width="16.42578125" style="39" customWidth="1"/>
    <col min="7" max="7" width="18.7109375" style="37" bestFit="1" customWidth="1"/>
    <col min="8" max="8" width="37.5703125" style="37" bestFit="1" customWidth="1"/>
    <col min="9" max="16384" width="9" style="37"/>
  </cols>
  <sheetData>
    <row r="1" spans="1:8" s="9" customFormat="1" ht="15.75" x14ac:dyDescent="0.25">
      <c r="A1" s="10" t="s">
        <v>120</v>
      </c>
      <c r="B1" s="11" t="s">
        <v>2058</v>
      </c>
      <c r="F1" s="87"/>
    </row>
    <row r="2" spans="1:8" s="9" customFormat="1" ht="15.75" x14ac:dyDescent="0.25">
      <c r="B2" s="9" t="s">
        <v>2059</v>
      </c>
      <c r="F2" s="87"/>
    </row>
    <row r="4" spans="1:8" s="44" customFormat="1" ht="45" x14ac:dyDescent="0.2">
      <c r="A4" s="43" t="s">
        <v>197</v>
      </c>
      <c r="B4" s="43" t="s">
        <v>2053</v>
      </c>
      <c r="C4" s="43" t="s">
        <v>162</v>
      </c>
      <c r="D4" s="43" t="s">
        <v>2054</v>
      </c>
      <c r="E4" s="43" t="s">
        <v>2055</v>
      </c>
      <c r="F4" s="43" t="s">
        <v>198</v>
      </c>
      <c r="G4" s="43" t="s">
        <v>199</v>
      </c>
      <c r="H4" s="43" t="s">
        <v>2050</v>
      </c>
    </row>
    <row r="5" spans="1:8" x14ac:dyDescent="0.25">
      <c r="A5" s="38" t="s">
        <v>201</v>
      </c>
      <c r="B5" s="38" t="s">
        <v>201</v>
      </c>
      <c r="C5" s="40" t="s">
        <v>200</v>
      </c>
      <c r="D5" s="39" t="s">
        <v>202</v>
      </c>
      <c r="E5" s="39" t="s">
        <v>203</v>
      </c>
      <c r="F5" s="38" t="s">
        <v>201</v>
      </c>
      <c r="G5" s="37" t="s">
        <v>204</v>
      </c>
    </row>
    <row r="6" spans="1:8" x14ac:dyDescent="0.25">
      <c r="A6" s="38" t="s">
        <v>201</v>
      </c>
      <c r="B6" s="38">
        <v>4</v>
      </c>
      <c r="C6" s="40" t="s">
        <v>209</v>
      </c>
      <c r="D6" s="39" t="s">
        <v>210</v>
      </c>
      <c r="E6" s="39" t="s">
        <v>211</v>
      </c>
      <c r="F6" s="38" t="s">
        <v>201</v>
      </c>
      <c r="G6" s="37" t="s">
        <v>2048</v>
      </c>
    </row>
    <row r="7" spans="1:8" x14ac:dyDescent="0.25">
      <c r="A7" s="38" t="s">
        <v>201</v>
      </c>
      <c r="B7" s="38">
        <v>4</v>
      </c>
      <c r="C7" s="40" t="s">
        <v>209</v>
      </c>
      <c r="D7" s="39" t="s">
        <v>212</v>
      </c>
      <c r="E7" s="39" t="s">
        <v>213</v>
      </c>
      <c r="F7" s="38" t="s">
        <v>201</v>
      </c>
      <c r="G7" s="37" t="s">
        <v>2048</v>
      </c>
    </row>
    <row r="8" spans="1:8" x14ac:dyDescent="0.25">
      <c r="A8" s="38" t="s">
        <v>201</v>
      </c>
      <c r="B8" s="38">
        <v>4</v>
      </c>
      <c r="C8" s="40" t="s">
        <v>209</v>
      </c>
      <c r="D8" s="39" t="s">
        <v>214</v>
      </c>
      <c r="E8" s="39" t="s">
        <v>215</v>
      </c>
      <c r="F8" s="38" t="s">
        <v>201</v>
      </c>
      <c r="G8" s="37" t="s">
        <v>2049</v>
      </c>
    </row>
    <row r="9" spans="1:8" x14ac:dyDescent="0.25">
      <c r="A9" s="38" t="s">
        <v>201</v>
      </c>
      <c r="B9" s="38">
        <v>4</v>
      </c>
      <c r="C9" s="40" t="s">
        <v>209</v>
      </c>
      <c r="D9" s="39" t="s">
        <v>216</v>
      </c>
      <c r="E9" s="39" t="s">
        <v>217</v>
      </c>
      <c r="F9" s="38" t="s">
        <v>201</v>
      </c>
      <c r="G9" s="37" t="s">
        <v>2049</v>
      </c>
    </row>
    <row r="10" spans="1:8" x14ac:dyDescent="0.25">
      <c r="A10" s="38" t="s">
        <v>201</v>
      </c>
      <c r="B10" s="38">
        <v>4</v>
      </c>
      <c r="C10" s="40" t="s">
        <v>209</v>
      </c>
      <c r="D10" s="39" t="s">
        <v>218</v>
      </c>
      <c r="E10" s="39" t="s">
        <v>219</v>
      </c>
      <c r="F10" s="38" t="s">
        <v>201</v>
      </c>
      <c r="G10" s="37" t="s">
        <v>2049</v>
      </c>
    </row>
    <row r="11" spans="1:8" x14ac:dyDescent="0.25">
      <c r="A11" s="38" t="s">
        <v>201</v>
      </c>
      <c r="B11" s="38">
        <v>4</v>
      </c>
      <c r="C11" s="40" t="s">
        <v>209</v>
      </c>
      <c r="D11" s="39" t="s">
        <v>220</v>
      </c>
      <c r="E11" s="39" t="s">
        <v>221</v>
      </c>
      <c r="F11" s="38" t="s">
        <v>201</v>
      </c>
      <c r="G11" s="37" t="s">
        <v>2049</v>
      </c>
    </row>
    <row r="12" spans="1:8" x14ac:dyDescent="0.25">
      <c r="A12" s="38" t="s">
        <v>201</v>
      </c>
      <c r="B12" s="38">
        <v>4</v>
      </c>
      <c r="C12" s="40" t="s">
        <v>209</v>
      </c>
      <c r="D12" s="39" t="s">
        <v>222</v>
      </c>
      <c r="E12" s="39" t="s">
        <v>223</v>
      </c>
      <c r="F12" s="38" t="s">
        <v>201</v>
      </c>
      <c r="G12" s="37" t="s">
        <v>2049</v>
      </c>
    </row>
    <row r="13" spans="1:8" x14ac:dyDescent="0.25">
      <c r="A13" s="38" t="s">
        <v>201</v>
      </c>
      <c r="B13" s="38">
        <v>4</v>
      </c>
      <c r="C13" s="40" t="s">
        <v>209</v>
      </c>
      <c r="D13" s="39" t="s">
        <v>224</v>
      </c>
      <c r="E13" s="39" t="s">
        <v>225</v>
      </c>
      <c r="F13" s="38" t="s">
        <v>201</v>
      </c>
      <c r="G13" s="37" t="s">
        <v>522</v>
      </c>
    </row>
    <row r="14" spans="1:8" x14ac:dyDescent="0.25">
      <c r="A14" s="38" t="s">
        <v>201</v>
      </c>
      <c r="B14" s="38">
        <v>4</v>
      </c>
      <c r="C14" s="40" t="s">
        <v>209</v>
      </c>
      <c r="D14" s="39" t="s">
        <v>226</v>
      </c>
      <c r="E14" s="39" t="s">
        <v>227</v>
      </c>
      <c r="F14" s="38" t="s">
        <v>201</v>
      </c>
      <c r="G14" s="37" t="s">
        <v>522</v>
      </c>
    </row>
    <row r="15" spans="1:8" x14ac:dyDescent="0.25">
      <c r="A15" s="38" t="s">
        <v>201</v>
      </c>
      <c r="B15" s="38">
        <v>4</v>
      </c>
      <c r="C15" s="40" t="s">
        <v>209</v>
      </c>
      <c r="D15" s="39" t="s">
        <v>228</v>
      </c>
      <c r="E15" s="39" t="s">
        <v>229</v>
      </c>
      <c r="F15" s="38" t="s">
        <v>201</v>
      </c>
      <c r="G15" s="37" t="s">
        <v>522</v>
      </c>
    </row>
    <row r="16" spans="1:8" x14ac:dyDescent="0.25">
      <c r="A16" s="38" t="s">
        <v>201</v>
      </c>
      <c r="B16" s="38">
        <v>4</v>
      </c>
      <c r="C16" s="40" t="s">
        <v>209</v>
      </c>
      <c r="D16" s="39" t="s">
        <v>230</v>
      </c>
      <c r="E16" s="39" t="s">
        <v>231</v>
      </c>
      <c r="F16" s="38" t="s">
        <v>201</v>
      </c>
      <c r="G16" s="37" t="s">
        <v>522</v>
      </c>
    </row>
    <row r="17" spans="1:7" x14ac:dyDescent="0.25">
      <c r="A17" s="38" t="s">
        <v>201</v>
      </c>
      <c r="B17" s="38">
        <v>4</v>
      </c>
      <c r="C17" s="40" t="s">
        <v>209</v>
      </c>
      <c r="D17" s="39" t="s">
        <v>232</v>
      </c>
      <c r="E17" s="39" t="s">
        <v>233</v>
      </c>
      <c r="F17" s="38" t="s">
        <v>201</v>
      </c>
      <c r="G17" s="37" t="s">
        <v>522</v>
      </c>
    </row>
    <row r="18" spans="1:7" x14ac:dyDescent="0.25">
      <c r="A18" s="38" t="s">
        <v>201</v>
      </c>
      <c r="B18" s="38">
        <v>4</v>
      </c>
      <c r="C18" s="40" t="s">
        <v>209</v>
      </c>
      <c r="D18" s="39" t="s">
        <v>234</v>
      </c>
      <c r="E18" s="39" t="s">
        <v>235</v>
      </c>
      <c r="F18" s="38" t="s">
        <v>201</v>
      </c>
      <c r="G18" s="37" t="s">
        <v>522</v>
      </c>
    </row>
    <row r="19" spans="1:7" x14ac:dyDescent="0.25">
      <c r="A19" s="38" t="s">
        <v>201</v>
      </c>
      <c r="B19" s="38">
        <v>4</v>
      </c>
      <c r="C19" s="40" t="s">
        <v>209</v>
      </c>
      <c r="D19" s="39" t="s">
        <v>236</v>
      </c>
      <c r="E19" s="39" t="s">
        <v>237</v>
      </c>
      <c r="F19" s="38" t="s">
        <v>201</v>
      </c>
      <c r="G19" s="37" t="s">
        <v>2048</v>
      </c>
    </row>
    <row r="20" spans="1:7" x14ac:dyDescent="0.25">
      <c r="A20" s="38" t="s">
        <v>201</v>
      </c>
      <c r="B20" s="38">
        <v>4</v>
      </c>
      <c r="C20" s="40" t="s">
        <v>209</v>
      </c>
      <c r="D20" s="39" t="s">
        <v>238</v>
      </c>
      <c r="E20" s="39" t="s">
        <v>239</v>
      </c>
      <c r="F20" s="38" t="s">
        <v>201</v>
      </c>
      <c r="G20" s="37" t="s">
        <v>2048</v>
      </c>
    </row>
    <row r="21" spans="1:7" x14ac:dyDescent="0.25">
      <c r="A21" s="38" t="s">
        <v>201</v>
      </c>
      <c r="B21" s="38">
        <v>4</v>
      </c>
      <c r="C21" s="40" t="s">
        <v>209</v>
      </c>
      <c r="D21" s="39" t="s">
        <v>240</v>
      </c>
      <c r="E21" s="39" t="s">
        <v>241</v>
      </c>
      <c r="F21" s="38" t="s">
        <v>201</v>
      </c>
      <c r="G21" s="37" t="s">
        <v>2048</v>
      </c>
    </row>
    <row r="22" spans="1:7" x14ac:dyDescent="0.25">
      <c r="A22" s="38" t="s">
        <v>201</v>
      </c>
      <c r="B22" s="38">
        <v>4</v>
      </c>
      <c r="C22" s="40" t="s">
        <v>209</v>
      </c>
      <c r="D22" s="39" t="s">
        <v>242</v>
      </c>
      <c r="E22" s="39" t="s">
        <v>243</v>
      </c>
      <c r="F22" s="38" t="s">
        <v>201</v>
      </c>
      <c r="G22" s="37" t="s">
        <v>2048</v>
      </c>
    </row>
    <row r="23" spans="1:7" x14ac:dyDescent="0.25">
      <c r="A23" s="38" t="s">
        <v>201</v>
      </c>
      <c r="B23" s="38">
        <v>4</v>
      </c>
      <c r="C23" s="40" t="s">
        <v>209</v>
      </c>
      <c r="D23" s="39" t="s">
        <v>244</v>
      </c>
      <c r="E23" s="39" t="s">
        <v>245</v>
      </c>
      <c r="F23" s="38" t="s">
        <v>201</v>
      </c>
      <c r="G23" s="37" t="s">
        <v>2048</v>
      </c>
    </row>
    <row r="24" spans="1:7" x14ac:dyDescent="0.25">
      <c r="A24" s="38" t="s">
        <v>201</v>
      </c>
      <c r="B24" s="38">
        <v>4</v>
      </c>
      <c r="C24" s="40" t="s">
        <v>209</v>
      </c>
      <c r="D24" s="39" t="s">
        <v>246</v>
      </c>
      <c r="E24" s="39" t="s">
        <v>247</v>
      </c>
      <c r="F24" s="38" t="s">
        <v>201</v>
      </c>
      <c r="G24" s="37" t="s">
        <v>2048</v>
      </c>
    </row>
    <row r="25" spans="1:7" x14ac:dyDescent="0.25">
      <c r="A25" s="38" t="s">
        <v>201</v>
      </c>
      <c r="B25" s="38">
        <v>4</v>
      </c>
      <c r="C25" s="40" t="s">
        <v>209</v>
      </c>
      <c r="D25" s="39" t="s">
        <v>248</v>
      </c>
      <c r="E25" s="39" t="s">
        <v>249</v>
      </c>
      <c r="F25" s="38" t="s">
        <v>201</v>
      </c>
      <c r="G25" s="37" t="s">
        <v>2048</v>
      </c>
    </row>
    <row r="26" spans="1:7" x14ac:dyDescent="0.25">
      <c r="A26" s="38" t="s">
        <v>201</v>
      </c>
      <c r="B26" s="38">
        <v>29</v>
      </c>
      <c r="C26" s="40" t="s">
        <v>123</v>
      </c>
      <c r="D26" s="39" t="s">
        <v>250</v>
      </c>
      <c r="E26" s="39" t="s">
        <v>251</v>
      </c>
      <c r="F26" s="38" t="s">
        <v>201</v>
      </c>
      <c r="G26" s="37" t="s">
        <v>252</v>
      </c>
    </row>
    <row r="27" spans="1:7" x14ac:dyDescent="0.25">
      <c r="A27" s="38" t="s">
        <v>201</v>
      </c>
      <c r="B27" s="39">
        <v>37</v>
      </c>
      <c r="C27" s="40" t="s">
        <v>105</v>
      </c>
      <c r="D27" s="39" t="s">
        <v>253</v>
      </c>
      <c r="E27" s="39" t="s">
        <v>254</v>
      </c>
      <c r="F27" s="39" t="s">
        <v>255</v>
      </c>
      <c r="G27" s="37" t="s">
        <v>256</v>
      </c>
    </row>
    <row r="28" spans="1:7" x14ac:dyDescent="0.25">
      <c r="A28" s="38" t="s">
        <v>201</v>
      </c>
      <c r="B28" s="39">
        <v>14</v>
      </c>
      <c r="C28" s="40" t="s">
        <v>176</v>
      </c>
      <c r="D28" s="39" t="s">
        <v>257</v>
      </c>
      <c r="E28" s="39" t="s">
        <v>258</v>
      </c>
      <c r="F28" s="39" t="s">
        <v>259</v>
      </c>
      <c r="G28" s="37" t="s">
        <v>256</v>
      </c>
    </row>
    <row r="29" spans="1:7" x14ac:dyDescent="0.25">
      <c r="A29" s="38" t="s">
        <v>201</v>
      </c>
      <c r="B29" s="39">
        <v>14</v>
      </c>
      <c r="C29" s="40" t="s">
        <v>176</v>
      </c>
      <c r="D29" s="39" t="s">
        <v>260</v>
      </c>
      <c r="E29" s="39" t="s">
        <v>261</v>
      </c>
      <c r="F29" s="39" t="s">
        <v>262</v>
      </c>
      <c r="G29" s="37" t="s">
        <v>256</v>
      </c>
    </row>
    <row r="30" spans="1:7" x14ac:dyDescent="0.25">
      <c r="A30" s="38" t="s">
        <v>201</v>
      </c>
      <c r="B30" s="39">
        <v>17</v>
      </c>
      <c r="C30" s="40" t="s">
        <v>263</v>
      </c>
      <c r="D30" s="39" t="s">
        <v>264</v>
      </c>
      <c r="E30" s="39" t="s">
        <v>265</v>
      </c>
      <c r="F30" s="39" t="s">
        <v>266</v>
      </c>
      <c r="G30" s="37" t="s">
        <v>267</v>
      </c>
    </row>
    <row r="31" spans="1:7" x14ac:dyDescent="0.25">
      <c r="A31" s="38" t="s">
        <v>201</v>
      </c>
      <c r="B31" s="39">
        <v>11</v>
      </c>
      <c r="C31" s="40" t="s">
        <v>263</v>
      </c>
      <c r="D31" s="39" t="s">
        <v>268</v>
      </c>
      <c r="E31" s="39" t="s">
        <v>269</v>
      </c>
      <c r="F31" s="39" t="s">
        <v>270</v>
      </c>
      <c r="G31" s="37" t="s">
        <v>271</v>
      </c>
    </row>
    <row r="32" spans="1:7" x14ac:dyDescent="0.25">
      <c r="A32" s="38" t="s">
        <v>201</v>
      </c>
      <c r="B32" s="39">
        <v>25</v>
      </c>
      <c r="C32" s="40" t="s">
        <v>129</v>
      </c>
      <c r="D32" s="39" t="s">
        <v>272</v>
      </c>
      <c r="E32" s="39" t="s">
        <v>273</v>
      </c>
      <c r="F32" s="39" t="s">
        <v>274</v>
      </c>
      <c r="G32" s="37" t="s">
        <v>271</v>
      </c>
    </row>
    <row r="33" spans="1:7" x14ac:dyDescent="0.25">
      <c r="A33" s="38" t="s">
        <v>201</v>
      </c>
      <c r="B33" s="39">
        <v>25</v>
      </c>
      <c r="C33" s="40" t="s">
        <v>129</v>
      </c>
      <c r="D33" s="39" t="s">
        <v>275</v>
      </c>
      <c r="E33" s="39" t="s">
        <v>276</v>
      </c>
      <c r="F33" s="39" t="s">
        <v>277</v>
      </c>
      <c r="G33" s="37" t="s">
        <v>271</v>
      </c>
    </row>
    <row r="34" spans="1:7" x14ac:dyDescent="0.25">
      <c r="A34" s="38" t="s">
        <v>201</v>
      </c>
      <c r="B34" s="39">
        <v>25</v>
      </c>
      <c r="C34" s="40" t="s">
        <v>129</v>
      </c>
      <c r="D34" s="39" t="s">
        <v>278</v>
      </c>
      <c r="E34" s="39" t="s">
        <v>279</v>
      </c>
      <c r="F34" s="39" t="s">
        <v>280</v>
      </c>
      <c r="G34" s="37" t="s">
        <v>271</v>
      </c>
    </row>
    <row r="35" spans="1:7" x14ac:dyDescent="0.25">
      <c r="A35" s="38" t="s">
        <v>201</v>
      </c>
      <c r="B35" s="39">
        <v>14</v>
      </c>
      <c r="C35" s="40" t="s">
        <v>176</v>
      </c>
      <c r="D35" s="39" t="s">
        <v>281</v>
      </c>
      <c r="E35" s="39" t="s">
        <v>282</v>
      </c>
      <c r="F35" s="39" t="s">
        <v>283</v>
      </c>
      <c r="G35" s="37" t="s">
        <v>284</v>
      </c>
    </row>
    <row r="36" spans="1:7" x14ac:dyDescent="0.25">
      <c r="A36" s="38" t="s">
        <v>201</v>
      </c>
      <c r="B36" s="39">
        <v>14</v>
      </c>
      <c r="C36" s="40" t="s">
        <v>176</v>
      </c>
      <c r="D36" s="39" t="s">
        <v>285</v>
      </c>
      <c r="E36" s="39" t="s">
        <v>286</v>
      </c>
      <c r="F36" s="39" t="s">
        <v>287</v>
      </c>
      <c r="G36" s="37" t="s">
        <v>288</v>
      </c>
    </row>
    <row r="37" spans="1:7" x14ac:dyDescent="0.25">
      <c r="A37" s="38" t="s">
        <v>201</v>
      </c>
      <c r="B37" s="39">
        <v>25</v>
      </c>
      <c r="C37" s="40" t="s">
        <v>129</v>
      </c>
      <c r="D37" s="39" t="s">
        <v>289</v>
      </c>
      <c r="E37" s="39" t="s">
        <v>290</v>
      </c>
      <c r="F37" s="39" t="s">
        <v>291</v>
      </c>
      <c r="G37" s="37" t="s">
        <v>292</v>
      </c>
    </row>
    <row r="38" spans="1:7" x14ac:dyDescent="0.25">
      <c r="A38" s="38" t="s">
        <v>201</v>
      </c>
      <c r="B38" s="39">
        <v>25</v>
      </c>
      <c r="C38" s="40" t="s">
        <v>129</v>
      </c>
      <c r="D38" s="39" t="s">
        <v>293</v>
      </c>
      <c r="E38" s="39" t="s">
        <v>294</v>
      </c>
      <c r="F38" s="39" t="s">
        <v>295</v>
      </c>
      <c r="G38" s="37" t="s">
        <v>292</v>
      </c>
    </row>
    <row r="39" spans="1:7" x14ac:dyDescent="0.25">
      <c r="A39" s="38" t="s">
        <v>201</v>
      </c>
      <c r="B39" s="39">
        <v>25</v>
      </c>
      <c r="C39" s="40" t="s">
        <v>129</v>
      </c>
      <c r="D39" s="39" t="s">
        <v>296</v>
      </c>
      <c r="E39" s="39" t="s">
        <v>297</v>
      </c>
      <c r="F39" s="39" t="s">
        <v>298</v>
      </c>
      <c r="G39" s="37" t="s">
        <v>292</v>
      </c>
    </row>
    <row r="40" spans="1:7" x14ac:dyDescent="0.25">
      <c r="A40" s="38" t="s">
        <v>201</v>
      </c>
      <c r="B40" s="39">
        <v>18</v>
      </c>
      <c r="C40" s="40" t="s">
        <v>263</v>
      </c>
      <c r="D40" s="39" t="s">
        <v>299</v>
      </c>
      <c r="E40" s="39" t="s">
        <v>300</v>
      </c>
      <c r="F40" s="39" t="s">
        <v>301</v>
      </c>
      <c r="G40" s="37" t="s">
        <v>302</v>
      </c>
    </row>
    <row r="41" spans="1:7" x14ac:dyDescent="0.25">
      <c r="A41" s="38" t="s">
        <v>201</v>
      </c>
      <c r="B41" s="39">
        <v>18</v>
      </c>
      <c r="C41" s="40" t="s">
        <v>263</v>
      </c>
      <c r="D41" s="39" t="s">
        <v>303</v>
      </c>
      <c r="E41" s="39" t="s">
        <v>304</v>
      </c>
      <c r="F41" s="39" t="s">
        <v>305</v>
      </c>
      <c r="G41" s="37" t="s">
        <v>302</v>
      </c>
    </row>
    <row r="42" spans="1:7" x14ac:dyDescent="0.25">
      <c r="A42" s="38" t="s">
        <v>201</v>
      </c>
      <c r="B42" s="39">
        <v>18</v>
      </c>
      <c r="C42" s="40" t="s">
        <v>263</v>
      </c>
      <c r="D42" s="39" t="s">
        <v>306</v>
      </c>
      <c r="E42" s="39" t="s">
        <v>307</v>
      </c>
      <c r="F42" s="39" t="s">
        <v>308</v>
      </c>
      <c r="G42" s="37" t="s">
        <v>302</v>
      </c>
    </row>
    <row r="43" spans="1:7" x14ac:dyDescent="0.25">
      <c r="A43" s="38" t="s">
        <v>201</v>
      </c>
      <c r="B43" s="39">
        <v>14</v>
      </c>
      <c r="C43" s="40" t="s">
        <v>176</v>
      </c>
      <c r="D43" s="39" t="s">
        <v>309</v>
      </c>
      <c r="E43" s="39" t="s">
        <v>310</v>
      </c>
      <c r="F43" s="39" t="s">
        <v>311</v>
      </c>
      <c r="G43" s="37" t="s">
        <v>312</v>
      </c>
    </row>
    <row r="44" spans="1:7" x14ac:dyDescent="0.25">
      <c r="A44" s="38" t="s">
        <v>201</v>
      </c>
      <c r="B44" s="39">
        <v>14</v>
      </c>
      <c r="C44" s="40" t="s">
        <v>176</v>
      </c>
      <c r="D44" s="39" t="s">
        <v>313</v>
      </c>
      <c r="E44" s="39" t="s">
        <v>314</v>
      </c>
      <c r="F44" s="39" t="s">
        <v>315</v>
      </c>
      <c r="G44" s="37" t="s">
        <v>316</v>
      </c>
    </row>
    <row r="45" spans="1:7" x14ac:dyDescent="0.25">
      <c r="A45" s="38" t="s">
        <v>201</v>
      </c>
      <c r="B45" s="39">
        <v>32</v>
      </c>
      <c r="C45" s="40" t="s">
        <v>317</v>
      </c>
      <c r="D45" s="39" t="s">
        <v>318</v>
      </c>
      <c r="E45" s="39" t="s">
        <v>319</v>
      </c>
      <c r="F45" s="39" t="s">
        <v>320</v>
      </c>
      <c r="G45" s="37" t="s">
        <v>316</v>
      </c>
    </row>
    <row r="46" spans="1:7" x14ac:dyDescent="0.25">
      <c r="A46" s="38" t="s">
        <v>201</v>
      </c>
      <c r="B46" s="39">
        <v>37</v>
      </c>
      <c r="C46" s="40" t="s">
        <v>105</v>
      </c>
      <c r="D46" s="39" t="s">
        <v>321</v>
      </c>
      <c r="E46" s="39" t="s">
        <v>322</v>
      </c>
      <c r="F46" s="39" t="s">
        <v>323</v>
      </c>
      <c r="G46" s="37" t="s">
        <v>316</v>
      </c>
    </row>
    <row r="47" spans="1:7" x14ac:dyDescent="0.25">
      <c r="A47" s="38" t="s">
        <v>201</v>
      </c>
      <c r="B47" s="39">
        <v>37</v>
      </c>
      <c r="C47" s="40" t="s">
        <v>105</v>
      </c>
      <c r="D47" s="39" t="s">
        <v>324</v>
      </c>
      <c r="E47" s="39" t="s">
        <v>325</v>
      </c>
      <c r="F47" s="39" t="s">
        <v>326</v>
      </c>
      <c r="G47" s="37" t="s">
        <v>316</v>
      </c>
    </row>
    <row r="48" spans="1:7" x14ac:dyDescent="0.25">
      <c r="A48" s="38" t="s">
        <v>201</v>
      </c>
      <c r="B48" s="39">
        <v>37</v>
      </c>
      <c r="C48" s="40" t="s">
        <v>105</v>
      </c>
      <c r="D48" s="39" t="s">
        <v>327</v>
      </c>
      <c r="E48" s="39" t="s">
        <v>328</v>
      </c>
      <c r="F48" s="39" t="s">
        <v>329</v>
      </c>
      <c r="G48" s="37" t="s">
        <v>316</v>
      </c>
    </row>
    <row r="49" spans="1:7" x14ac:dyDescent="0.25">
      <c r="A49" s="38" t="s">
        <v>201</v>
      </c>
      <c r="B49" s="39">
        <v>37</v>
      </c>
      <c r="C49" s="40" t="s">
        <v>105</v>
      </c>
      <c r="D49" s="39" t="s">
        <v>330</v>
      </c>
      <c r="E49" s="39" t="s">
        <v>331</v>
      </c>
      <c r="F49" s="39" t="s">
        <v>332</v>
      </c>
      <c r="G49" s="37" t="s">
        <v>316</v>
      </c>
    </row>
    <row r="50" spans="1:7" x14ac:dyDescent="0.25">
      <c r="A50" s="38" t="s">
        <v>201</v>
      </c>
      <c r="B50" s="39">
        <v>14</v>
      </c>
      <c r="C50" s="40" t="s">
        <v>176</v>
      </c>
      <c r="D50" s="39" t="s">
        <v>333</v>
      </c>
      <c r="E50" s="39" t="s">
        <v>334</v>
      </c>
      <c r="F50" s="39" t="s">
        <v>335</v>
      </c>
      <c r="G50" s="37" t="s">
        <v>336</v>
      </c>
    </row>
    <row r="51" spans="1:7" x14ac:dyDescent="0.25">
      <c r="A51" s="38" t="s">
        <v>201</v>
      </c>
      <c r="B51" s="39">
        <v>36</v>
      </c>
      <c r="C51" s="40" t="s">
        <v>263</v>
      </c>
      <c r="D51" s="39" t="s">
        <v>337</v>
      </c>
      <c r="E51" s="39" t="s">
        <v>338</v>
      </c>
      <c r="F51" s="39" t="s">
        <v>339</v>
      </c>
      <c r="G51" s="37" t="s">
        <v>336</v>
      </c>
    </row>
    <row r="52" spans="1:7" x14ac:dyDescent="0.25">
      <c r="A52" s="38" t="s">
        <v>201</v>
      </c>
      <c r="B52" s="39">
        <v>23</v>
      </c>
      <c r="C52" s="40" t="s">
        <v>3310</v>
      </c>
      <c r="D52" s="39" t="s">
        <v>340</v>
      </c>
      <c r="E52" s="39" t="s">
        <v>341</v>
      </c>
      <c r="F52" s="39" t="s">
        <v>342</v>
      </c>
      <c r="G52" s="37" t="s">
        <v>343</v>
      </c>
    </row>
    <row r="53" spans="1:7" x14ac:dyDescent="0.25">
      <c r="A53" s="38" t="s">
        <v>201</v>
      </c>
      <c r="B53" s="39">
        <v>22</v>
      </c>
      <c r="C53" s="40" t="s">
        <v>136</v>
      </c>
      <c r="D53" s="39" t="s">
        <v>344</v>
      </c>
      <c r="E53" s="39" t="s">
        <v>345</v>
      </c>
      <c r="F53" s="39" t="s">
        <v>346</v>
      </c>
      <c r="G53" s="37" t="s">
        <v>343</v>
      </c>
    </row>
    <row r="54" spans="1:7" x14ac:dyDescent="0.25">
      <c r="A54" s="38" t="s">
        <v>201</v>
      </c>
      <c r="B54" s="39">
        <v>41</v>
      </c>
      <c r="C54" s="40" t="s">
        <v>103</v>
      </c>
      <c r="D54" s="39" t="s">
        <v>347</v>
      </c>
      <c r="E54" s="39" t="s">
        <v>348</v>
      </c>
      <c r="F54" s="39" t="s">
        <v>349</v>
      </c>
      <c r="G54" s="37" t="s">
        <v>343</v>
      </c>
    </row>
    <row r="55" spans="1:7" x14ac:dyDescent="0.25">
      <c r="A55" s="38" t="s">
        <v>201</v>
      </c>
      <c r="B55" s="39">
        <v>19</v>
      </c>
      <c r="C55" s="40" t="s">
        <v>3313</v>
      </c>
      <c r="D55" s="39" t="s">
        <v>350</v>
      </c>
      <c r="E55" s="39" t="s">
        <v>351</v>
      </c>
      <c r="F55" s="39" t="s">
        <v>349</v>
      </c>
      <c r="G55" s="37" t="s">
        <v>343</v>
      </c>
    </row>
    <row r="56" spans="1:7" x14ac:dyDescent="0.25">
      <c r="A56" s="38" t="s">
        <v>201</v>
      </c>
      <c r="B56" s="39">
        <v>40</v>
      </c>
      <c r="C56" s="40" t="s">
        <v>98</v>
      </c>
      <c r="D56" s="39" t="s">
        <v>352</v>
      </c>
      <c r="E56" s="39" t="s">
        <v>353</v>
      </c>
      <c r="F56" s="39" t="s">
        <v>354</v>
      </c>
      <c r="G56" s="37" t="s">
        <v>343</v>
      </c>
    </row>
    <row r="57" spans="1:7" x14ac:dyDescent="0.25">
      <c r="A57" s="38" t="s">
        <v>201</v>
      </c>
      <c r="B57" s="39">
        <v>23</v>
      </c>
      <c r="C57" s="40" t="s">
        <v>3310</v>
      </c>
      <c r="D57" s="39" t="s">
        <v>355</v>
      </c>
      <c r="E57" s="39" t="s">
        <v>356</v>
      </c>
      <c r="F57" s="39" t="s">
        <v>354</v>
      </c>
      <c r="G57" s="37" t="s">
        <v>343</v>
      </c>
    </row>
    <row r="58" spans="1:7" x14ac:dyDescent="0.25">
      <c r="A58" s="38" t="s">
        <v>201</v>
      </c>
      <c r="B58" s="39">
        <v>30</v>
      </c>
      <c r="C58" s="40" t="s">
        <v>103</v>
      </c>
      <c r="D58" s="39" t="s">
        <v>357</v>
      </c>
      <c r="E58" s="39" t="s">
        <v>358</v>
      </c>
      <c r="F58" s="39" t="s">
        <v>359</v>
      </c>
      <c r="G58" s="37" t="s">
        <v>360</v>
      </c>
    </row>
    <row r="59" spans="1:7" x14ac:dyDescent="0.25">
      <c r="A59" s="38" t="s">
        <v>201</v>
      </c>
      <c r="B59" s="39">
        <v>14</v>
      </c>
      <c r="C59" s="40" t="s">
        <v>176</v>
      </c>
      <c r="D59" s="39" t="s">
        <v>361</v>
      </c>
      <c r="E59" s="39" t="s">
        <v>362</v>
      </c>
      <c r="F59" s="39" t="s">
        <v>363</v>
      </c>
      <c r="G59" s="37" t="s">
        <v>364</v>
      </c>
    </row>
    <row r="60" spans="1:7" x14ac:dyDescent="0.25">
      <c r="A60" s="38" t="s">
        <v>201</v>
      </c>
      <c r="B60" s="39">
        <v>14</v>
      </c>
      <c r="C60" s="40" t="s">
        <v>176</v>
      </c>
      <c r="D60" s="39" t="s">
        <v>365</v>
      </c>
      <c r="E60" s="39" t="s">
        <v>366</v>
      </c>
      <c r="F60" s="39" t="s">
        <v>367</v>
      </c>
      <c r="G60" s="37" t="s">
        <v>364</v>
      </c>
    </row>
    <row r="61" spans="1:7" x14ac:dyDescent="0.25">
      <c r="A61" s="38" t="s">
        <v>201</v>
      </c>
      <c r="B61" s="39">
        <v>33</v>
      </c>
      <c r="C61" s="40" t="s">
        <v>92</v>
      </c>
      <c r="D61" s="39" t="s">
        <v>368</v>
      </c>
      <c r="E61" s="39" t="s">
        <v>369</v>
      </c>
      <c r="F61" s="39" t="s">
        <v>370</v>
      </c>
      <c r="G61" s="37" t="s">
        <v>371</v>
      </c>
    </row>
    <row r="62" spans="1:7" x14ac:dyDescent="0.25">
      <c r="A62" s="38" t="s">
        <v>201</v>
      </c>
      <c r="B62" s="39">
        <v>7</v>
      </c>
      <c r="C62" s="40" t="s">
        <v>172</v>
      </c>
      <c r="D62" s="39" t="s">
        <v>372</v>
      </c>
      <c r="E62" s="39" t="s">
        <v>373</v>
      </c>
      <c r="F62" s="39" t="s">
        <v>374</v>
      </c>
      <c r="G62" s="37" t="s">
        <v>375</v>
      </c>
    </row>
    <row r="63" spans="1:7" x14ac:dyDescent="0.25">
      <c r="A63" s="38" t="s">
        <v>201</v>
      </c>
      <c r="B63" s="39">
        <v>7</v>
      </c>
      <c r="C63" s="40" t="s">
        <v>172</v>
      </c>
      <c r="D63" s="39" t="s">
        <v>376</v>
      </c>
      <c r="E63" s="39" t="s">
        <v>377</v>
      </c>
      <c r="F63" s="39" t="s">
        <v>378</v>
      </c>
      <c r="G63" s="37" t="s">
        <v>375</v>
      </c>
    </row>
    <row r="64" spans="1:7" x14ac:dyDescent="0.25">
      <c r="A64" s="38" t="s">
        <v>201</v>
      </c>
      <c r="B64" s="39">
        <v>26</v>
      </c>
      <c r="C64" s="40" t="s">
        <v>109</v>
      </c>
      <c r="D64" s="39" t="s">
        <v>379</v>
      </c>
      <c r="E64" s="39" t="s">
        <v>380</v>
      </c>
      <c r="F64" s="39" t="s">
        <v>381</v>
      </c>
      <c r="G64" s="37" t="s">
        <v>371</v>
      </c>
    </row>
    <row r="65" spans="1:7" x14ac:dyDescent="0.25">
      <c r="A65" s="38" t="s">
        <v>201</v>
      </c>
      <c r="B65" s="39">
        <v>33</v>
      </c>
      <c r="C65" s="40" t="s">
        <v>92</v>
      </c>
      <c r="D65" s="39" t="s">
        <v>382</v>
      </c>
      <c r="E65" s="39" t="s">
        <v>383</v>
      </c>
      <c r="F65" s="39" t="s">
        <v>384</v>
      </c>
      <c r="G65" s="37" t="s">
        <v>371</v>
      </c>
    </row>
    <row r="66" spans="1:7" x14ac:dyDescent="0.25">
      <c r="A66" s="38" t="s">
        <v>201</v>
      </c>
      <c r="B66" s="39">
        <v>24</v>
      </c>
      <c r="C66" s="40" t="s">
        <v>130</v>
      </c>
      <c r="D66" s="39" t="s">
        <v>385</v>
      </c>
      <c r="E66" s="39" t="s">
        <v>386</v>
      </c>
      <c r="F66" s="39" t="s">
        <v>387</v>
      </c>
      <c r="G66" s="37" t="s">
        <v>388</v>
      </c>
    </row>
    <row r="67" spans="1:7" x14ac:dyDescent="0.25">
      <c r="A67" s="38" t="s">
        <v>201</v>
      </c>
      <c r="B67" s="39">
        <v>24</v>
      </c>
      <c r="C67" s="40" t="s">
        <v>130</v>
      </c>
      <c r="D67" s="39" t="s">
        <v>389</v>
      </c>
      <c r="E67" s="39" t="s">
        <v>390</v>
      </c>
      <c r="F67" s="39" t="s">
        <v>391</v>
      </c>
      <c r="G67" s="37" t="s">
        <v>388</v>
      </c>
    </row>
    <row r="68" spans="1:7" x14ac:dyDescent="0.25">
      <c r="A68" s="38" t="s">
        <v>201</v>
      </c>
      <c r="B68" s="39">
        <v>6</v>
      </c>
      <c r="C68" s="40" t="s">
        <v>171</v>
      </c>
      <c r="D68" s="39" t="s">
        <v>392</v>
      </c>
      <c r="E68" s="39" t="s">
        <v>393</v>
      </c>
      <c r="F68" s="39" t="s">
        <v>394</v>
      </c>
      <c r="G68" s="37" t="s">
        <v>395</v>
      </c>
    </row>
    <row r="69" spans="1:7" x14ac:dyDescent="0.25">
      <c r="A69" s="38" t="s">
        <v>201</v>
      </c>
      <c r="B69" s="39">
        <v>6</v>
      </c>
      <c r="C69" s="40" t="s">
        <v>171</v>
      </c>
      <c r="D69" s="39" t="s">
        <v>396</v>
      </c>
      <c r="E69" s="39" t="s">
        <v>397</v>
      </c>
      <c r="F69" s="39" t="s">
        <v>398</v>
      </c>
      <c r="G69" s="37" t="s">
        <v>395</v>
      </c>
    </row>
    <row r="70" spans="1:7" x14ac:dyDescent="0.25">
      <c r="A70" s="38" t="s">
        <v>201</v>
      </c>
      <c r="B70" s="39">
        <v>9</v>
      </c>
      <c r="C70" s="40" t="s">
        <v>174</v>
      </c>
      <c r="D70" s="39" t="s">
        <v>399</v>
      </c>
      <c r="E70" s="39" t="s">
        <v>400</v>
      </c>
      <c r="F70" s="39" t="s">
        <v>401</v>
      </c>
      <c r="G70" s="37" t="s">
        <v>395</v>
      </c>
    </row>
    <row r="71" spans="1:7" x14ac:dyDescent="0.25">
      <c r="A71" s="38" t="s">
        <v>201</v>
      </c>
      <c r="B71" s="39">
        <v>9</v>
      </c>
      <c r="C71" s="40" t="s">
        <v>174</v>
      </c>
      <c r="D71" s="39" t="s">
        <v>402</v>
      </c>
      <c r="E71" s="39" t="s">
        <v>403</v>
      </c>
      <c r="F71" s="39" t="s">
        <v>404</v>
      </c>
      <c r="G71" s="37" t="s">
        <v>395</v>
      </c>
    </row>
    <row r="72" spans="1:7" x14ac:dyDescent="0.25">
      <c r="A72" s="38" t="s">
        <v>201</v>
      </c>
      <c r="B72" s="39">
        <v>9</v>
      </c>
      <c r="C72" s="40" t="s">
        <v>174</v>
      </c>
      <c r="D72" s="39" t="s">
        <v>405</v>
      </c>
      <c r="E72" s="39" t="s">
        <v>406</v>
      </c>
      <c r="F72" s="39" t="s">
        <v>407</v>
      </c>
      <c r="G72" s="37" t="s">
        <v>395</v>
      </c>
    </row>
    <row r="73" spans="1:7" x14ac:dyDescent="0.25">
      <c r="A73" s="38" t="s">
        <v>201</v>
      </c>
      <c r="B73" s="39">
        <v>39</v>
      </c>
      <c r="C73" s="40" t="s">
        <v>99</v>
      </c>
      <c r="D73" s="39" t="s">
        <v>408</v>
      </c>
      <c r="E73" s="39" t="s">
        <v>409</v>
      </c>
      <c r="F73" s="39" t="s">
        <v>410</v>
      </c>
      <c r="G73" s="37" t="s">
        <v>411</v>
      </c>
    </row>
    <row r="74" spans="1:7" x14ac:dyDescent="0.25">
      <c r="A74" s="38" t="s">
        <v>201</v>
      </c>
      <c r="B74" s="39">
        <v>14</v>
      </c>
      <c r="C74" s="40" t="s">
        <v>176</v>
      </c>
      <c r="D74" s="39" t="s">
        <v>412</v>
      </c>
      <c r="E74" s="39" t="s">
        <v>413</v>
      </c>
      <c r="F74" s="39" t="s">
        <v>414</v>
      </c>
      <c r="G74" s="37" t="s">
        <v>415</v>
      </c>
    </row>
    <row r="75" spans="1:7" x14ac:dyDescent="0.25">
      <c r="A75" s="38" t="s">
        <v>201</v>
      </c>
      <c r="B75" s="39">
        <v>14</v>
      </c>
      <c r="C75" s="40" t="s">
        <v>176</v>
      </c>
      <c r="D75" s="39" t="s">
        <v>416</v>
      </c>
      <c r="E75" s="39" t="s">
        <v>417</v>
      </c>
      <c r="F75" s="39" t="s">
        <v>418</v>
      </c>
      <c r="G75" s="37" t="s">
        <v>419</v>
      </c>
    </row>
    <row r="76" spans="1:7" x14ac:dyDescent="0.25">
      <c r="A76" s="38" t="s">
        <v>201</v>
      </c>
      <c r="B76" s="39">
        <v>39</v>
      </c>
      <c r="C76" s="40" t="s">
        <v>99</v>
      </c>
      <c r="D76" s="39" t="s">
        <v>420</v>
      </c>
      <c r="E76" s="39" t="s">
        <v>421</v>
      </c>
      <c r="F76" s="39" t="s">
        <v>422</v>
      </c>
      <c r="G76" s="37" t="s">
        <v>423</v>
      </c>
    </row>
    <row r="77" spans="1:7" x14ac:dyDescent="0.25">
      <c r="A77" s="38" t="s">
        <v>201</v>
      </c>
      <c r="B77" s="39">
        <v>25</v>
      </c>
      <c r="C77" s="40" t="s">
        <v>129</v>
      </c>
      <c r="D77" s="39" t="s">
        <v>424</v>
      </c>
      <c r="E77" s="39" t="s">
        <v>425</v>
      </c>
      <c r="F77" s="39" t="s">
        <v>426</v>
      </c>
      <c r="G77" s="37" t="s">
        <v>423</v>
      </c>
    </row>
    <row r="78" spans="1:7" x14ac:dyDescent="0.25">
      <c r="A78" s="38" t="s">
        <v>201</v>
      </c>
      <c r="B78" s="39">
        <v>35</v>
      </c>
      <c r="C78" s="40" t="s">
        <v>93</v>
      </c>
      <c r="D78" s="39" t="s">
        <v>427</v>
      </c>
      <c r="E78" s="39" t="s">
        <v>428</v>
      </c>
      <c r="F78" s="39" t="s">
        <v>429</v>
      </c>
      <c r="G78" s="37" t="s">
        <v>430</v>
      </c>
    </row>
    <row r="79" spans="1:7" x14ac:dyDescent="0.25">
      <c r="A79" s="38" t="s">
        <v>201</v>
      </c>
      <c r="B79" s="39">
        <v>35</v>
      </c>
      <c r="C79" s="40" t="s">
        <v>93</v>
      </c>
      <c r="D79" s="39" t="s">
        <v>431</v>
      </c>
      <c r="E79" s="39" t="s">
        <v>432</v>
      </c>
      <c r="F79" s="39" t="s">
        <v>433</v>
      </c>
      <c r="G79" s="37" t="s">
        <v>430</v>
      </c>
    </row>
    <row r="80" spans="1:7" x14ac:dyDescent="0.25">
      <c r="A80" s="38" t="s">
        <v>201</v>
      </c>
      <c r="B80" s="39">
        <v>20</v>
      </c>
      <c r="C80" s="40" t="s">
        <v>134</v>
      </c>
      <c r="D80" s="39" t="s">
        <v>434</v>
      </c>
      <c r="E80" s="39" t="s">
        <v>435</v>
      </c>
      <c r="F80" s="39" t="s">
        <v>436</v>
      </c>
      <c r="G80" s="37" t="s">
        <v>388</v>
      </c>
    </row>
    <row r="81" spans="1:7" x14ac:dyDescent="0.25">
      <c r="A81" s="38" t="s">
        <v>201</v>
      </c>
      <c r="B81" s="39">
        <v>41</v>
      </c>
      <c r="C81" s="40" t="s">
        <v>103</v>
      </c>
      <c r="D81" s="39" t="s">
        <v>437</v>
      </c>
      <c r="E81" s="39" t="s">
        <v>438</v>
      </c>
      <c r="F81" s="39" t="s">
        <v>439</v>
      </c>
      <c r="G81" s="37" t="s">
        <v>440</v>
      </c>
    </row>
    <row r="82" spans="1:7" x14ac:dyDescent="0.25">
      <c r="A82" s="38" t="s">
        <v>201</v>
      </c>
      <c r="B82" s="39">
        <v>38</v>
      </c>
      <c r="C82" s="40" t="s">
        <v>106</v>
      </c>
      <c r="D82" s="39" t="s">
        <v>441</v>
      </c>
      <c r="E82" s="39" t="s">
        <v>442</v>
      </c>
      <c r="F82" s="39" t="s">
        <v>443</v>
      </c>
      <c r="G82" s="37" t="s">
        <v>388</v>
      </c>
    </row>
    <row r="83" spans="1:7" x14ac:dyDescent="0.25">
      <c r="A83" s="38" t="s">
        <v>201</v>
      </c>
      <c r="B83" s="39">
        <v>25</v>
      </c>
      <c r="C83" s="40" t="s">
        <v>129</v>
      </c>
      <c r="D83" s="39" t="s">
        <v>444</v>
      </c>
      <c r="E83" s="39" t="s">
        <v>445</v>
      </c>
      <c r="F83" s="39" t="s">
        <v>446</v>
      </c>
      <c r="G83" s="37" t="s">
        <v>423</v>
      </c>
    </row>
    <row r="84" spans="1:7" x14ac:dyDescent="0.25">
      <c r="A84" s="38" t="s">
        <v>201</v>
      </c>
      <c r="B84" s="39">
        <v>24</v>
      </c>
      <c r="C84" s="40" t="s">
        <v>130</v>
      </c>
      <c r="D84" s="39" t="s">
        <v>447</v>
      </c>
      <c r="E84" s="39" t="s">
        <v>448</v>
      </c>
      <c r="F84" s="39" t="s">
        <v>449</v>
      </c>
      <c r="G84" s="37" t="s">
        <v>450</v>
      </c>
    </row>
    <row r="85" spans="1:7" x14ac:dyDescent="0.25">
      <c r="A85" s="38" t="s">
        <v>201</v>
      </c>
      <c r="B85" s="39">
        <v>39</v>
      </c>
      <c r="C85" s="40" t="s">
        <v>99</v>
      </c>
      <c r="D85" s="39" t="s">
        <v>451</v>
      </c>
      <c r="E85" s="39" t="s">
        <v>452</v>
      </c>
      <c r="F85" s="39" t="s">
        <v>453</v>
      </c>
      <c r="G85" s="37" t="s">
        <v>411</v>
      </c>
    </row>
    <row r="86" spans="1:7" x14ac:dyDescent="0.25">
      <c r="A86" s="38" t="s">
        <v>201</v>
      </c>
      <c r="B86" s="39">
        <v>28</v>
      </c>
      <c r="C86" s="40" t="s">
        <v>454</v>
      </c>
      <c r="D86" s="39" t="s">
        <v>455</v>
      </c>
      <c r="E86" s="39" t="s">
        <v>456</v>
      </c>
      <c r="F86" s="39" t="s">
        <v>457</v>
      </c>
      <c r="G86" s="37" t="s">
        <v>458</v>
      </c>
    </row>
    <row r="87" spans="1:7" x14ac:dyDescent="0.25">
      <c r="A87" s="38" t="s">
        <v>201</v>
      </c>
      <c r="B87" s="39">
        <v>27</v>
      </c>
      <c r="C87" s="40" t="s">
        <v>121</v>
      </c>
      <c r="D87" s="39" t="s">
        <v>459</v>
      </c>
      <c r="E87" s="39" t="s">
        <v>460</v>
      </c>
      <c r="F87" s="39" t="s">
        <v>461</v>
      </c>
      <c r="G87" s="37" t="s">
        <v>458</v>
      </c>
    </row>
    <row r="88" spans="1:7" x14ac:dyDescent="0.25">
      <c r="A88" s="38" t="s">
        <v>201</v>
      </c>
      <c r="B88" s="39">
        <v>3</v>
      </c>
      <c r="C88" s="91" t="s">
        <v>168</v>
      </c>
      <c r="D88" s="39" t="s">
        <v>462</v>
      </c>
      <c r="E88" s="39" t="s">
        <v>463</v>
      </c>
      <c r="F88" s="39" t="s">
        <v>464</v>
      </c>
      <c r="G88" s="37" t="s">
        <v>458</v>
      </c>
    </row>
    <row r="89" spans="1:7" x14ac:dyDescent="0.25">
      <c r="A89" s="38" t="s">
        <v>201</v>
      </c>
      <c r="B89" s="39">
        <v>27</v>
      </c>
      <c r="C89" s="40" t="s">
        <v>121</v>
      </c>
      <c r="D89" s="39" t="s">
        <v>465</v>
      </c>
      <c r="E89" s="39" t="s">
        <v>466</v>
      </c>
      <c r="F89" s="39" t="s">
        <v>467</v>
      </c>
      <c r="G89" s="37" t="s">
        <v>458</v>
      </c>
    </row>
    <row r="90" spans="1:7" x14ac:dyDescent="0.25">
      <c r="A90" s="38" t="s">
        <v>201</v>
      </c>
      <c r="B90" s="39">
        <v>10</v>
      </c>
      <c r="C90" s="40" t="s">
        <v>175</v>
      </c>
      <c r="D90" s="39" t="s">
        <v>468</v>
      </c>
      <c r="E90" s="39" t="s">
        <v>469</v>
      </c>
      <c r="F90" s="39" t="s">
        <v>470</v>
      </c>
      <c r="G90" s="37" t="s">
        <v>458</v>
      </c>
    </row>
    <row r="91" spans="1:7" x14ac:dyDescent="0.25">
      <c r="A91" s="38" t="s">
        <v>201</v>
      </c>
      <c r="B91" s="39">
        <v>3</v>
      </c>
      <c r="C91" s="91" t="s">
        <v>168</v>
      </c>
      <c r="D91" s="39" t="s">
        <v>471</v>
      </c>
      <c r="E91" s="39" t="s">
        <v>472</v>
      </c>
      <c r="F91" s="39" t="s">
        <v>473</v>
      </c>
      <c r="G91" s="37" t="s">
        <v>458</v>
      </c>
    </row>
    <row r="92" spans="1:7" x14ac:dyDescent="0.25">
      <c r="A92" s="38" t="s">
        <v>201</v>
      </c>
      <c r="B92" s="39">
        <v>28</v>
      </c>
      <c r="C92" s="40" t="s">
        <v>454</v>
      </c>
      <c r="D92" s="39" t="s">
        <v>474</v>
      </c>
      <c r="E92" s="39" t="s">
        <v>475</v>
      </c>
      <c r="F92" s="39" t="s">
        <v>476</v>
      </c>
      <c r="G92" s="37" t="s">
        <v>458</v>
      </c>
    </row>
    <row r="93" spans="1:7" x14ac:dyDescent="0.25">
      <c r="A93" s="38" t="s">
        <v>201</v>
      </c>
      <c r="B93" s="39">
        <v>38</v>
      </c>
      <c r="C93" s="40" t="s">
        <v>106</v>
      </c>
      <c r="D93" s="39" t="s">
        <v>477</v>
      </c>
      <c r="E93" s="39" t="s">
        <v>478</v>
      </c>
      <c r="F93" s="39" t="s">
        <v>479</v>
      </c>
      <c r="G93" s="37" t="s">
        <v>388</v>
      </c>
    </row>
    <row r="94" spans="1:7" x14ac:dyDescent="0.25">
      <c r="A94" s="38" t="s">
        <v>201</v>
      </c>
      <c r="B94" s="39">
        <v>38</v>
      </c>
      <c r="C94" s="40" t="s">
        <v>106</v>
      </c>
      <c r="D94" s="39" t="s">
        <v>480</v>
      </c>
      <c r="E94" s="39" t="s">
        <v>481</v>
      </c>
      <c r="F94" s="39" t="s">
        <v>482</v>
      </c>
      <c r="G94" s="37" t="s">
        <v>388</v>
      </c>
    </row>
    <row r="95" spans="1:7" x14ac:dyDescent="0.25">
      <c r="A95" s="38" t="s">
        <v>201</v>
      </c>
      <c r="B95" s="39">
        <v>2</v>
      </c>
      <c r="C95" s="40" t="s">
        <v>166</v>
      </c>
      <c r="D95" s="39" t="s">
        <v>483</v>
      </c>
      <c r="E95" s="39" t="s">
        <v>484</v>
      </c>
      <c r="F95" s="39" t="s">
        <v>485</v>
      </c>
      <c r="G95" s="37" t="s">
        <v>486</v>
      </c>
    </row>
    <row r="96" spans="1:7" x14ac:dyDescent="0.25">
      <c r="A96" s="38" t="s">
        <v>201</v>
      </c>
      <c r="B96" s="39">
        <v>38</v>
      </c>
      <c r="C96" s="40" t="s">
        <v>106</v>
      </c>
      <c r="D96" s="39" t="s">
        <v>487</v>
      </c>
      <c r="E96" s="39" t="s">
        <v>488</v>
      </c>
      <c r="F96" s="39" t="s">
        <v>489</v>
      </c>
      <c r="G96" s="37" t="s">
        <v>388</v>
      </c>
    </row>
    <row r="97" spans="1:7" x14ac:dyDescent="0.25">
      <c r="A97" s="38" t="s">
        <v>201</v>
      </c>
      <c r="B97" s="39">
        <v>24</v>
      </c>
      <c r="C97" s="40" t="s">
        <v>130</v>
      </c>
      <c r="D97" s="39" t="s">
        <v>490</v>
      </c>
      <c r="E97" s="39" t="s">
        <v>491</v>
      </c>
      <c r="F97" s="39" t="s">
        <v>492</v>
      </c>
      <c r="G97" s="37" t="s">
        <v>388</v>
      </c>
    </row>
    <row r="98" spans="1:7" x14ac:dyDescent="0.25">
      <c r="A98" s="38" t="s">
        <v>201</v>
      </c>
      <c r="B98" s="39">
        <v>2</v>
      </c>
      <c r="C98" s="40" t="s">
        <v>166</v>
      </c>
      <c r="D98" s="39" t="s">
        <v>493</v>
      </c>
      <c r="E98" s="39" t="s">
        <v>494</v>
      </c>
      <c r="F98" s="39" t="s">
        <v>495</v>
      </c>
      <c r="G98" s="37" t="s">
        <v>411</v>
      </c>
    </row>
    <row r="99" spans="1:7" x14ac:dyDescent="0.25">
      <c r="A99" s="38" t="s">
        <v>201</v>
      </c>
      <c r="B99" s="39">
        <v>2</v>
      </c>
      <c r="C99" s="40" t="s">
        <v>166</v>
      </c>
      <c r="D99" s="39" t="s">
        <v>496</v>
      </c>
      <c r="E99" s="39" t="s">
        <v>497</v>
      </c>
      <c r="F99" s="39" t="s">
        <v>498</v>
      </c>
      <c r="G99" s="37" t="s">
        <v>411</v>
      </c>
    </row>
    <row r="100" spans="1:7" x14ac:dyDescent="0.25">
      <c r="A100" s="38" t="s">
        <v>201</v>
      </c>
      <c r="B100" s="39">
        <v>24</v>
      </c>
      <c r="C100" s="40" t="s">
        <v>130</v>
      </c>
      <c r="D100" s="39" t="s">
        <v>499</v>
      </c>
      <c r="E100" s="39" t="s">
        <v>500</v>
      </c>
      <c r="F100" s="39" t="s">
        <v>501</v>
      </c>
      <c r="G100" s="37" t="s">
        <v>411</v>
      </c>
    </row>
    <row r="101" spans="1:7" x14ac:dyDescent="0.25">
      <c r="A101" s="38" t="s">
        <v>201</v>
      </c>
      <c r="B101" s="39">
        <v>2</v>
      </c>
      <c r="C101" s="40" t="s">
        <v>166</v>
      </c>
      <c r="D101" s="39" t="s">
        <v>502</v>
      </c>
      <c r="E101" s="39" t="s">
        <v>503</v>
      </c>
      <c r="F101" s="39" t="s">
        <v>504</v>
      </c>
      <c r="G101" s="37" t="s">
        <v>486</v>
      </c>
    </row>
    <row r="102" spans="1:7" x14ac:dyDescent="0.25">
      <c r="A102" s="38" t="s">
        <v>201</v>
      </c>
      <c r="B102" s="39">
        <v>4</v>
      </c>
      <c r="C102" s="40" t="s">
        <v>209</v>
      </c>
      <c r="D102" s="39" t="s">
        <v>505</v>
      </c>
      <c r="E102" s="39" t="s">
        <v>506</v>
      </c>
      <c r="F102" s="39" t="s">
        <v>507</v>
      </c>
      <c r="G102" s="37" t="s">
        <v>508</v>
      </c>
    </row>
    <row r="103" spans="1:7" x14ac:dyDescent="0.25">
      <c r="A103" s="38" t="s">
        <v>201</v>
      </c>
      <c r="B103" s="39">
        <v>25</v>
      </c>
      <c r="C103" s="40" t="s">
        <v>129</v>
      </c>
      <c r="D103" s="39" t="s">
        <v>509</v>
      </c>
      <c r="E103" s="39" t="s">
        <v>510</v>
      </c>
      <c r="F103" s="39" t="s">
        <v>511</v>
      </c>
      <c r="G103" s="37" t="s">
        <v>512</v>
      </c>
    </row>
    <row r="104" spans="1:7" x14ac:dyDescent="0.25">
      <c r="A104" s="38" t="s">
        <v>201</v>
      </c>
      <c r="B104" s="39">
        <v>13</v>
      </c>
      <c r="C104" s="40" t="s">
        <v>182</v>
      </c>
      <c r="D104" s="39" t="s">
        <v>513</v>
      </c>
      <c r="E104" s="39" t="s">
        <v>514</v>
      </c>
      <c r="F104" s="39" t="s">
        <v>515</v>
      </c>
      <c r="G104" s="37" t="s">
        <v>512</v>
      </c>
    </row>
    <row r="105" spans="1:7" x14ac:dyDescent="0.25">
      <c r="A105" s="38" t="s">
        <v>201</v>
      </c>
      <c r="B105" s="39">
        <v>13</v>
      </c>
      <c r="C105" s="40" t="s">
        <v>182</v>
      </c>
      <c r="D105" s="39" t="s">
        <v>516</v>
      </c>
      <c r="E105" s="39" t="s">
        <v>517</v>
      </c>
      <c r="F105" s="39" t="s">
        <v>518</v>
      </c>
      <c r="G105" s="37" t="s">
        <v>512</v>
      </c>
    </row>
    <row r="106" spans="1:7" x14ac:dyDescent="0.25">
      <c r="A106" s="38" t="s">
        <v>201</v>
      </c>
      <c r="B106" s="39">
        <v>4</v>
      </c>
      <c r="C106" s="40" t="s">
        <v>209</v>
      </c>
      <c r="D106" s="39" t="s">
        <v>519</v>
      </c>
      <c r="E106" s="39" t="s">
        <v>520</v>
      </c>
      <c r="F106" s="39" t="s">
        <v>521</v>
      </c>
      <c r="G106" s="37" t="s">
        <v>522</v>
      </c>
    </row>
    <row r="107" spans="1:7" x14ac:dyDescent="0.25">
      <c r="A107" s="38" t="s">
        <v>201</v>
      </c>
      <c r="B107" s="39">
        <v>4</v>
      </c>
      <c r="C107" s="40" t="s">
        <v>209</v>
      </c>
      <c r="D107" s="39" t="s">
        <v>523</v>
      </c>
      <c r="E107" s="39" t="s">
        <v>524</v>
      </c>
      <c r="F107" s="39" t="s">
        <v>525</v>
      </c>
      <c r="G107" s="37" t="s">
        <v>522</v>
      </c>
    </row>
    <row r="108" spans="1:7" x14ac:dyDescent="0.25">
      <c r="A108" s="38" t="s">
        <v>201</v>
      </c>
      <c r="B108" s="39">
        <v>4</v>
      </c>
      <c r="C108" s="40" t="s">
        <v>209</v>
      </c>
      <c r="D108" s="39" t="s">
        <v>526</v>
      </c>
      <c r="E108" s="39" t="s">
        <v>527</v>
      </c>
      <c r="F108" s="39" t="s">
        <v>528</v>
      </c>
      <c r="G108" s="37" t="s">
        <v>522</v>
      </c>
    </row>
    <row r="109" spans="1:7" x14ac:dyDescent="0.25">
      <c r="A109" s="38" t="s">
        <v>201</v>
      </c>
      <c r="B109" s="39">
        <v>4</v>
      </c>
      <c r="C109" s="40" t="s">
        <v>209</v>
      </c>
      <c r="D109" s="39" t="s">
        <v>529</v>
      </c>
      <c r="E109" s="39" t="s">
        <v>530</v>
      </c>
      <c r="F109" s="39" t="s">
        <v>531</v>
      </c>
      <c r="G109" s="37" t="s">
        <v>532</v>
      </c>
    </row>
    <row r="110" spans="1:7" x14ac:dyDescent="0.25">
      <c r="A110" s="38" t="s">
        <v>201</v>
      </c>
      <c r="B110" s="39">
        <v>6</v>
      </c>
      <c r="C110" s="40" t="s">
        <v>171</v>
      </c>
      <c r="D110" s="39" t="s">
        <v>533</v>
      </c>
      <c r="E110" s="39" t="s">
        <v>534</v>
      </c>
      <c r="F110" s="39" t="s">
        <v>535</v>
      </c>
      <c r="G110" s="37" t="s">
        <v>536</v>
      </c>
    </row>
    <row r="111" spans="1:7" x14ac:dyDescent="0.25">
      <c r="A111" s="38" t="s">
        <v>201</v>
      </c>
      <c r="B111" s="39">
        <v>5</v>
      </c>
      <c r="C111" s="40" t="s">
        <v>170</v>
      </c>
      <c r="D111" s="39" t="s">
        <v>537</v>
      </c>
      <c r="E111" s="39" t="s">
        <v>538</v>
      </c>
      <c r="F111" s="39" t="s">
        <v>539</v>
      </c>
      <c r="G111" s="37" t="s">
        <v>395</v>
      </c>
    </row>
    <row r="112" spans="1:7" x14ac:dyDescent="0.25">
      <c r="A112" s="38" t="s">
        <v>201</v>
      </c>
      <c r="B112" s="39">
        <v>5</v>
      </c>
      <c r="C112" s="40" t="s">
        <v>170</v>
      </c>
      <c r="D112" s="39" t="s">
        <v>540</v>
      </c>
      <c r="E112" s="39" t="s">
        <v>541</v>
      </c>
      <c r="F112" s="39" t="s">
        <v>542</v>
      </c>
      <c r="G112" s="37" t="s">
        <v>395</v>
      </c>
    </row>
    <row r="113" spans="1:7" x14ac:dyDescent="0.25">
      <c r="A113" s="38" t="s">
        <v>201</v>
      </c>
      <c r="B113" s="39">
        <v>33</v>
      </c>
      <c r="C113" s="40" t="s">
        <v>92</v>
      </c>
      <c r="D113" s="39" t="s">
        <v>543</v>
      </c>
      <c r="E113" s="39" t="s">
        <v>544</v>
      </c>
      <c r="F113" s="39" t="s">
        <v>545</v>
      </c>
      <c r="G113" s="37" t="s">
        <v>371</v>
      </c>
    </row>
    <row r="114" spans="1:7" x14ac:dyDescent="0.25">
      <c r="A114" s="38" t="s">
        <v>201</v>
      </c>
      <c r="B114" s="39">
        <v>8</v>
      </c>
      <c r="C114" s="40" t="s">
        <v>173</v>
      </c>
      <c r="D114" s="39" t="s">
        <v>546</v>
      </c>
      <c r="E114" s="39" t="s">
        <v>547</v>
      </c>
      <c r="F114" s="39" t="s">
        <v>548</v>
      </c>
      <c r="G114" s="37" t="s">
        <v>371</v>
      </c>
    </row>
    <row r="115" spans="1:7" x14ac:dyDescent="0.25">
      <c r="A115" s="38" t="s">
        <v>201</v>
      </c>
      <c r="B115" s="39">
        <v>40</v>
      </c>
      <c r="C115" s="40" t="s">
        <v>98</v>
      </c>
      <c r="D115" s="39" t="s">
        <v>549</v>
      </c>
      <c r="E115" s="39" t="s">
        <v>550</v>
      </c>
      <c r="F115" s="39" t="s">
        <v>551</v>
      </c>
      <c r="G115" s="37" t="s">
        <v>552</v>
      </c>
    </row>
    <row r="116" spans="1:7" x14ac:dyDescent="0.25">
      <c r="A116" s="38" t="s">
        <v>201</v>
      </c>
      <c r="B116" s="39">
        <v>24</v>
      </c>
      <c r="C116" s="40" t="s">
        <v>130</v>
      </c>
      <c r="D116" s="39" t="s">
        <v>553</v>
      </c>
      <c r="E116" s="39" t="s">
        <v>554</v>
      </c>
      <c r="F116" s="39" t="s">
        <v>555</v>
      </c>
      <c r="G116" s="37" t="s">
        <v>556</v>
      </c>
    </row>
    <row r="117" spans="1:7" x14ac:dyDescent="0.25">
      <c r="A117" s="38" t="s">
        <v>201</v>
      </c>
      <c r="B117" s="39">
        <v>24</v>
      </c>
      <c r="C117" s="40" t="s">
        <v>130</v>
      </c>
      <c r="D117" s="39" t="s">
        <v>557</v>
      </c>
      <c r="E117" s="39" t="s">
        <v>558</v>
      </c>
      <c r="F117" s="39" t="s">
        <v>559</v>
      </c>
      <c r="G117" s="37" t="s">
        <v>556</v>
      </c>
    </row>
    <row r="118" spans="1:7" x14ac:dyDescent="0.25">
      <c r="A118" s="38" t="s">
        <v>201</v>
      </c>
      <c r="B118" s="39">
        <v>24</v>
      </c>
      <c r="C118" s="40" t="s">
        <v>130</v>
      </c>
      <c r="D118" s="39" t="s">
        <v>560</v>
      </c>
      <c r="E118" s="39" t="s">
        <v>561</v>
      </c>
      <c r="F118" s="39" t="s">
        <v>562</v>
      </c>
      <c r="G118" s="37" t="s">
        <v>450</v>
      </c>
    </row>
    <row r="119" spans="1:7" x14ac:dyDescent="0.25">
      <c r="A119" s="38" t="s">
        <v>201</v>
      </c>
      <c r="B119" s="39">
        <v>24</v>
      </c>
      <c r="C119" s="40" t="s">
        <v>130</v>
      </c>
      <c r="D119" s="39" t="s">
        <v>563</v>
      </c>
      <c r="E119" s="39" t="s">
        <v>564</v>
      </c>
      <c r="F119" s="39" t="s">
        <v>565</v>
      </c>
      <c r="G119" s="37" t="s">
        <v>566</v>
      </c>
    </row>
    <row r="120" spans="1:7" x14ac:dyDescent="0.25">
      <c r="A120" s="38" t="s">
        <v>201</v>
      </c>
      <c r="B120" s="39">
        <v>24</v>
      </c>
      <c r="C120" s="40" t="s">
        <v>130</v>
      </c>
      <c r="D120" s="39" t="s">
        <v>567</v>
      </c>
      <c r="E120" s="39" t="s">
        <v>568</v>
      </c>
      <c r="F120" s="39" t="s">
        <v>569</v>
      </c>
      <c r="G120" s="37" t="s">
        <v>570</v>
      </c>
    </row>
    <row r="121" spans="1:7" x14ac:dyDescent="0.25">
      <c r="A121" s="38" t="s">
        <v>201</v>
      </c>
      <c r="B121" s="39">
        <v>24</v>
      </c>
      <c r="C121" s="40" t="s">
        <v>130</v>
      </c>
      <c r="D121" s="39" t="s">
        <v>571</v>
      </c>
      <c r="E121" s="39" t="s">
        <v>572</v>
      </c>
      <c r="F121" s="39" t="s">
        <v>573</v>
      </c>
      <c r="G121" s="37" t="s">
        <v>566</v>
      </c>
    </row>
    <row r="122" spans="1:7" x14ac:dyDescent="0.25">
      <c r="A122" s="38" t="s">
        <v>201</v>
      </c>
      <c r="B122" s="39">
        <v>24</v>
      </c>
      <c r="C122" s="40" t="s">
        <v>130</v>
      </c>
      <c r="D122" s="39" t="s">
        <v>574</v>
      </c>
      <c r="E122" s="39" t="s">
        <v>575</v>
      </c>
      <c r="F122" s="39" t="s">
        <v>576</v>
      </c>
      <c r="G122" s="37" t="s">
        <v>570</v>
      </c>
    </row>
    <row r="123" spans="1:7" x14ac:dyDescent="0.25">
      <c r="A123" s="38" t="s">
        <v>201</v>
      </c>
      <c r="B123" s="39">
        <v>39</v>
      </c>
      <c r="C123" s="40" t="s">
        <v>99</v>
      </c>
      <c r="D123" s="39" t="s">
        <v>577</v>
      </c>
      <c r="E123" s="39" t="s">
        <v>578</v>
      </c>
      <c r="F123" s="39" t="s">
        <v>579</v>
      </c>
      <c r="G123" s="37" t="s">
        <v>570</v>
      </c>
    </row>
    <row r="124" spans="1:7" x14ac:dyDescent="0.25">
      <c r="A124" s="38" t="s">
        <v>201</v>
      </c>
      <c r="B124" s="39">
        <v>24</v>
      </c>
      <c r="C124" s="40" t="s">
        <v>130</v>
      </c>
      <c r="D124" s="39" t="s">
        <v>580</v>
      </c>
      <c r="E124" s="39" t="s">
        <v>581</v>
      </c>
      <c r="F124" s="39" t="s">
        <v>582</v>
      </c>
      <c r="G124" s="37" t="s">
        <v>556</v>
      </c>
    </row>
    <row r="125" spans="1:7" x14ac:dyDescent="0.25">
      <c r="A125" s="38" t="s">
        <v>201</v>
      </c>
      <c r="B125" s="39">
        <v>12</v>
      </c>
      <c r="C125" s="40" t="s">
        <v>583</v>
      </c>
      <c r="D125" s="39" t="s">
        <v>584</v>
      </c>
      <c r="E125" s="39" t="s">
        <v>585</v>
      </c>
      <c r="F125" s="39" t="s">
        <v>586</v>
      </c>
      <c r="G125" s="37" t="s">
        <v>587</v>
      </c>
    </row>
    <row r="126" spans="1:7" x14ac:dyDescent="0.25">
      <c r="A126" s="38" t="s">
        <v>201</v>
      </c>
      <c r="B126" s="39">
        <v>41</v>
      </c>
      <c r="C126" s="40" t="s">
        <v>103</v>
      </c>
      <c r="D126" s="39" t="s">
        <v>588</v>
      </c>
      <c r="E126" s="39" t="s">
        <v>589</v>
      </c>
      <c r="F126" s="39" t="s">
        <v>590</v>
      </c>
      <c r="G126" s="37" t="s">
        <v>343</v>
      </c>
    </row>
    <row r="127" spans="1:7" x14ac:dyDescent="0.25">
      <c r="A127" s="38" t="s">
        <v>201</v>
      </c>
      <c r="B127" s="39">
        <v>25</v>
      </c>
      <c r="C127" s="40" t="s">
        <v>129</v>
      </c>
      <c r="D127" s="39" t="s">
        <v>591</v>
      </c>
      <c r="E127" s="39" t="s">
        <v>592</v>
      </c>
      <c r="F127" s="39" t="s">
        <v>593</v>
      </c>
      <c r="G127" s="37" t="s">
        <v>552</v>
      </c>
    </row>
    <row r="128" spans="1:7" x14ac:dyDescent="0.25">
      <c r="A128" s="38" t="s">
        <v>201</v>
      </c>
      <c r="B128" s="39">
        <v>12</v>
      </c>
      <c r="C128" s="40" t="s">
        <v>583</v>
      </c>
      <c r="D128" s="39" t="s">
        <v>594</v>
      </c>
      <c r="E128" s="39" t="s">
        <v>595</v>
      </c>
      <c r="F128" s="39" t="s">
        <v>596</v>
      </c>
      <c r="G128" s="37" t="s">
        <v>587</v>
      </c>
    </row>
    <row r="129" spans="1:8" x14ac:dyDescent="0.25">
      <c r="A129" s="38" t="s">
        <v>201</v>
      </c>
      <c r="B129" s="39">
        <v>35</v>
      </c>
      <c r="C129" s="40" t="s">
        <v>93</v>
      </c>
      <c r="D129" s="39" t="s">
        <v>597</v>
      </c>
      <c r="E129" s="39" t="s">
        <v>598</v>
      </c>
      <c r="F129" s="39" t="s">
        <v>599</v>
      </c>
      <c r="G129" s="37" t="s">
        <v>587</v>
      </c>
    </row>
    <row r="130" spans="1:8" x14ac:dyDescent="0.25">
      <c r="A130" s="38" t="s">
        <v>201</v>
      </c>
      <c r="B130" s="39">
        <v>26</v>
      </c>
      <c r="C130" s="40" t="s">
        <v>109</v>
      </c>
      <c r="D130" s="39" t="s">
        <v>600</v>
      </c>
      <c r="E130" s="39" t="s">
        <v>601</v>
      </c>
      <c r="F130" s="39" t="s">
        <v>602</v>
      </c>
      <c r="G130" s="37" t="s">
        <v>603</v>
      </c>
    </row>
    <row r="131" spans="1:8" x14ac:dyDescent="0.25">
      <c r="A131" s="38" t="s">
        <v>201</v>
      </c>
      <c r="B131" s="39">
        <v>25</v>
      </c>
      <c r="C131" s="40" t="s">
        <v>129</v>
      </c>
      <c r="D131" s="39" t="s">
        <v>604</v>
      </c>
      <c r="E131" s="39" t="s">
        <v>605</v>
      </c>
      <c r="F131" s="39" t="s">
        <v>606</v>
      </c>
      <c r="G131" s="37" t="s">
        <v>603</v>
      </c>
    </row>
    <row r="132" spans="1:8" x14ac:dyDescent="0.25">
      <c r="A132" s="38" t="s">
        <v>201</v>
      </c>
      <c r="B132" s="39">
        <v>26</v>
      </c>
      <c r="C132" s="40" t="s">
        <v>109</v>
      </c>
      <c r="D132" s="39" t="s">
        <v>607</v>
      </c>
      <c r="E132" s="39" t="s">
        <v>608</v>
      </c>
      <c r="F132" s="39" t="s">
        <v>609</v>
      </c>
      <c r="G132" s="37" t="s">
        <v>603</v>
      </c>
    </row>
    <row r="133" spans="1:8" x14ac:dyDescent="0.25">
      <c r="A133" s="38" t="s">
        <v>201</v>
      </c>
      <c r="B133" s="39">
        <v>35</v>
      </c>
      <c r="C133" s="40" t="s">
        <v>93</v>
      </c>
      <c r="D133" s="39" t="s">
        <v>610</v>
      </c>
      <c r="E133" s="39" t="s">
        <v>611</v>
      </c>
      <c r="F133" s="39" t="s">
        <v>612</v>
      </c>
      <c r="G133" s="37" t="s">
        <v>613</v>
      </c>
    </row>
    <row r="134" spans="1:8" x14ac:dyDescent="0.25">
      <c r="A134" s="38" t="s">
        <v>201</v>
      </c>
      <c r="B134" s="39">
        <v>25</v>
      </c>
      <c r="C134" s="40" t="s">
        <v>129</v>
      </c>
      <c r="D134" s="39" t="s">
        <v>614</v>
      </c>
      <c r="E134" s="39" t="s">
        <v>615</v>
      </c>
      <c r="F134" s="39" t="s">
        <v>616</v>
      </c>
      <c r="G134" s="37" t="s">
        <v>617</v>
      </c>
    </row>
    <row r="135" spans="1:8" x14ac:dyDescent="0.25">
      <c r="A135" s="38" t="s">
        <v>201</v>
      </c>
      <c r="B135" s="39">
        <v>14</v>
      </c>
      <c r="C135" s="40" t="s">
        <v>176</v>
      </c>
      <c r="D135" s="39" t="s">
        <v>618</v>
      </c>
      <c r="E135" s="39" t="s">
        <v>619</v>
      </c>
      <c r="F135" s="39" t="s">
        <v>620</v>
      </c>
      <c r="G135" s="37" t="s">
        <v>621</v>
      </c>
    </row>
    <row r="136" spans="1:8" x14ac:dyDescent="0.25">
      <c r="A136" s="38" t="s">
        <v>201</v>
      </c>
      <c r="B136" s="39">
        <v>35</v>
      </c>
      <c r="C136" s="40" t="s">
        <v>93</v>
      </c>
      <c r="D136" s="39" t="s">
        <v>622</v>
      </c>
      <c r="E136" s="39" t="s">
        <v>623</v>
      </c>
      <c r="F136" s="39" t="s">
        <v>624</v>
      </c>
      <c r="G136" s="37" t="s">
        <v>625</v>
      </c>
    </row>
    <row r="137" spans="1:8" x14ac:dyDescent="0.25">
      <c r="A137" s="38" t="s">
        <v>201</v>
      </c>
      <c r="B137" s="39">
        <v>25</v>
      </c>
      <c r="C137" s="40" t="s">
        <v>129</v>
      </c>
      <c r="D137" s="39" t="s">
        <v>626</v>
      </c>
      <c r="E137" s="39" t="s">
        <v>627</v>
      </c>
      <c r="F137" s="39" t="s">
        <v>628</v>
      </c>
      <c r="G137" s="37" t="s">
        <v>617</v>
      </c>
    </row>
    <row r="138" spans="1:8" x14ac:dyDescent="0.25">
      <c r="A138" s="38" t="s">
        <v>201</v>
      </c>
      <c r="B138" s="39">
        <v>8</v>
      </c>
      <c r="C138" s="40" t="s">
        <v>173</v>
      </c>
      <c r="D138" s="39" t="s">
        <v>629</v>
      </c>
      <c r="E138" s="39" t="s">
        <v>630</v>
      </c>
      <c r="F138" s="39" t="s">
        <v>631</v>
      </c>
      <c r="G138" s="37" t="s">
        <v>632</v>
      </c>
    </row>
    <row r="139" spans="1:8" x14ac:dyDescent="0.25">
      <c r="A139" s="38" t="s">
        <v>201</v>
      </c>
      <c r="B139" s="39">
        <v>24</v>
      </c>
      <c r="C139" s="40" t="s">
        <v>130</v>
      </c>
      <c r="D139" s="39" t="s">
        <v>633</v>
      </c>
      <c r="E139" s="39" t="s">
        <v>634</v>
      </c>
      <c r="F139" s="39" t="s">
        <v>635</v>
      </c>
      <c r="G139" s="37" t="s">
        <v>570</v>
      </c>
    </row>
    <row r="140" spans="1:8" x14ac:dyDescent="0.25">
      <c r="A140" s="38" t="s">
        <v>201</v>
      </c>
      <c r="B140" s="39">
        <v>39</v>
      </c>
      <c r="C140" s="40" t="s">
        <v>99</v>
      </c>
      <c r="D140" s="39" t="s">
        <v>636</v>
      </c>
      <c r="E140" s="39" t="s">
        <v>637</v>
      </c>
      <c r="F140" s="39" t="s">
        <v>638</v>
      </c>
      <c r="G140" s="37" t="s">
        <v>450</v>
      </c>
    </row>
    <row r="141" spans="1:8" x14ac:dyDescent="0.25">
      <c r="A141" s="38" t="s">
        <v>201</v>
      </c>
      <c r="B141" s="39">
        <v>35</v>
      </c>
      <c r="C141" s="40" t="s">
        <v>93</v>
      </c>
      <c r="D141" s="39" t="s">
        <v>639</v>
      </c>
      <c r="E141" s="39" t="s">
        <v>640</v>
      </c>
      <c r="F141" s="39" t="s">
        <v>641</v>
      </c>
      <c r="G141" s="37" t="s">
        <v>642</v>
      </c>
    </row>
    <row r="142" spans="1:8" x14ac:dyDescent="0.25">
      <c r="A142" s="38" t="s">
        <v>201</v>
      </c>
      <c r="B142" s="39">
        <v>15</v>
      </c>
      <c r="C142" s="40" t="s">
        <v>643</v>
      </c>
      <c r="D142" s="39" t="s">
        <v>644</v>
      </c>
      <c r="E142" s="39" t="s">
        <v>645</v>
      </c>
      <c r="F142" s="39" t="s">
        <v>646</v>
      </c>
      <c r="G142" s="37" t="s">
        <v>647</v>
      </c>
      <c r="H142" s="37" t="s">
        <v>2051</v>
      </c>
    </row>
    <row r="143" spans="1:8" x14ac:dyDescent="0.25">
      <c r="A143" s="38" t="s">
        <v>201</v>
      </c>
      <c r="B143" s="39">
        <v>29</v>
      </c>
      <c r="C143" s="40" t="s">
        <v>123</v>
      </c>
      <c r="D143" s="39" t="s">
        <v>648</v>
      </c>
      <c r="E143" s="39" t="s">
        <v>649</v>
      </c>
      <c r="F143" s="39" t="s">
        <v>650</v>
      </c>
      <c r="G143" s="37" t="s">
        <v>522</v>
      </c>
      <c r="H143" s="37" t="s">
        <v>2052</v>
      </c>
    </row>
    <row r="144" spans="1:8" x14ac:dyDescent="0.25">
      <c r="A144" s="38" t="s">
        <v>201</v>
      </c>
      <c r="B144" s="39">
        <v>16</v>
      </c>
      <c r="C144" s="40" t="s">
        <v>155</v>
      </c>
      <c r="D144" s="39" t="s">
        <v>651</v>
      </c>
      <c r="E144" s="39" t="s">
        <v>652</v>
      </c>
      <c r="F144" s="39" t="s">
        <v>653</v>
      </c>
      <c r="G144" s="37" t="s">
        <v>654</v>
      </c>
    </row>
    <row r="145" spans="1:7" x14ac:dyDescent="0.25">
      <c r="A145" s="38" t="s">
        <v>201</v>
      </c>
      <c r="B145" s="39">
        <v>29</v>
      </c>
      <c r="C145" s="40" t="s">
        <v>123</v>
      </c>
      <c r="D145" s="39" t="s">
        <v>655</v>
      </c>
      <c r="E145" s="39" t="s">
        <v>656</v>
      </c>
      <c r="F145" s="39" t="s">
        <v>657</v>
      </c>
      <c r="G145" s="37" t="s">
        <v>522</v>
      </c>
    </row>
    <row r="146" spans="1:7" x14ac:dyDescent="0.25">
      <c r="A146" s="38" t="s">
        <v>201</v>
      </c>
      <c r="B146" s="39">
        <v>15</v>
      </c>
      <c r="C146" s="40" t="s">
        <v>643</v>
      </c>
      <c r="D146" s="39" t="s">
        <v>658</v>
      </c>
      <c r="E146" s="39" t="s">
        <v>659</v>
      </c>
      <c r="F146" s="39" t="s">
        <v>660</v>
      </c>
      <c r="G146" s="37" t="s">
        <v>661</v>
      </c>
    </row>
    <row r="147" spans="1:7" x14ac:dyDescent="0.25">
      <c r="A147" s="38" t="s">
        <v>201</v>
      </c>
      <c r="B147" s="39">
        <v>15</v>
      </c>
      <c r="C147" s="40" t="s">
        <v>643</v>
      </c>
      <c r="D147" s="39" t="s">
        <v>662</v>
      </c>
      <c r="E147" s="39" t="s">
        <v>663</v>
      </c>
      <c r="F147" s="39" t="s">
        <v>664</v>
      </c>
      <c r="G147" s="37" t="s">
        <v>661</v>
      </c>
    </row>
    <row r="148" spans="1:7" x14ac:dyDescent="0.25">
      <c r="A148" s="38" t="s">
        <v>201</v>
      </c>
      <c r="B148" s="39">
        <v>15</v>
      </c>
      <c r="C148" s="40" t="s">
        <v>643</v>
      </c>
      <c r="D148" s="39" t="s">
        <v>665</v>
      </c>
      <c r="E148" s="39" t="s">
        <v>666</v>
      </c>
      <c r="F148" s="39" t="s">
        <v>667</v>
      </c>
      <c r="G148" s="37" t="s">
        <v>661</v>
      </c>
    </row>
    <row r="149" spans="1:7" x14ac:dyDescent="0.25">
      <c r="A149" s="38" t="s">
        <v>201</v>
      </c>
      <c r="B149" s="39">
        <v>9</v>
      </c>
      <c r="C149" s="40" t="s">
        <v>174</v>
      </c>
      <c r="D149" s="39" t="s">
        <v>668</v>
      </c>
      <c r="E149" s="39" t="s">
        <v>669</v>
      </c>
      <c r="F149" s="39" t="s">
        <v>670</v>
      </c>
      <c r="G149" s="37" t="s">
        <v>395</v>
      </c>
    </row>
    <row r="150" spans="1:7" x14ac:dyDescent="0.25">
      <c r="A150" s="38" t="s">
        <v>201</v>
      </c>
      <c r="B150" s="39">
        <v>9</v>
      </c>
      <c r="C150" s="40" t="s">
        <v>174</v>
      </c>
      <c r="D150" s="39" t="s">
        <v>671</v>
      </c>
      <c r="E150" s="39" t="s">
        <v>672</v>
      </c>
      <c r="F150" s="39" t="s">
        <v>673</v>
      </c>
      <c r="G150" s="37" t="s">
        <v>395</v>
      </c>
    </row>
    <row r="151" spans="1:7" x14ac:dyDescent="0.25">
      <c r="A151" s="38" t="s">
        <v>201</v>
      </c>
      <c r="B151" s="39">
        <v>9</v>
      </c>
      <c r="C151" s="40" t="s">
        <v>174</v>
      </c>
      <c r="D151" s="39" t="s">
        <v>674</v>
      </c>
      <c r="E151" s="39" t="s">
        <v>675</v>
      </c>
      <c r="F151" s="39" t="s">
        <v>676</v>
      </c>
      <c r="G151" s="37" t="s">
        <v>395</v>
      </c>
    </row>
    <row r="152" spans="1:7" x14ac:dyDescent="0.25">
      <c r="A152" s="38" t="s">
        <v>201</v>
      </c>
      <c r="B152" s="39">
        <v>41</v>
      </c>
      <c r="C152" s="40" t="s">
        <v>103</v>
      </c>
      <c r="D152" s="39" t="s">
        <v>677</v>
      </c>
      <c r="E152" s="39" t="s">
        <v>678</v>
      </c>
      <c r="F152" s="39" t="s">
        <v>679</v>
      </c>
      <c r="G152" s="37" t="s">
        <v>343</v>
      </c>
    </row>
    <row r="153" spans="1:7" x14ac:dyDescent="0.25">
      <c r="A153" s="38" t="s">
        <v>201</v>
      </c>
      <c r="B153" s="39">
        <v>25</v>
      </c>
      <c r="C153" s="40" t="s">
        <v>129</v>
      </c>
      <c r="D153" s="39" t="s">
        <v>680</v>
      </c>
      <c r="E153" s="39" t="s">
        <v>681</v>
      </c>
      <c r="F153" s="39" t="s">
        <v>679</v>
      </c>
      <c r="G153" s="37" t="s">
        <v>682</v>
      </c>
    </row>
    <row r="154" spans="1:7" x14ac:dyDescent="0.25">
      <c r="A154" s="38" t="s">
        <v>201</v>
      </c>
      <c r="B154" s="39">
        <v>40</v>
      </c>
      <c r="C154" s="40" t="s">
        <v>98</v>
      </c>
      <c r="D154" s="39" t="s">
        <v>683</v>
      </c>
      <c r="E154" s="39" t="s">
        <v>684</v>
      </c>
      <c r="F154" s="39" t="s">
        <v>685</v>
      </c>
      <c r="G154" s="37" t="s">
        <v>682</v>
      </c>
    </row>
    <row r="155" spans="1:7" x14ac:dyDescent="0.25">
      <c r="A155" s="38" t="s">
        <v>201</v>
      </c>
      <c r="B155" s="39">
        <v>25</v>
      </c>
      <c r="C155" s="40" t="s">
        <v>129</v>
      </c>
      <c r="D155" s="39" t="s">
        <v>686</v>
      </c>
      <c r="E155" s="39" t="s">
        <v>687</v>
      </c>
      <c r="F155" s="39" t="s">
        <v>688</v>
      </c>
      <c r="G155" s="37" t="s">
        <v>682</v>
      </c>
    </row>
    <row r="156" spans="1:7" x14ac:dyDescent="0.25">
      <c r="A156" s="38" t="s">
        <v>201</v>
      </c>
      <c r="B156" s="39">
        <v>25</v>
      </c>
      <c r="C156" s="40" t="s">
        <v>129</v>
      </c>
      <c r="D156" s="39" t="s">
        <v>689</v>
      </c>
      <c r="E156" s="39" t="s">
        <v>690</v>
      </c>
      <c r="F156" s="39" t="s">
        <v>691</v>
      </c>
      <c r="G156" s="37" t="s">
        <v>682</v>
      </c>
    </row>
    <row r="157" spans="1:7" x14ac:dyDescent="0.25">
      <c r="A157" s="38" t="s">
        <v>201</v>
      </c>
      <c r="B157" s="39">
        <v>41</v>
      </c>
      <c r="C157" s="40" t="s">
        <v>103</v>
      </c>
      <c r="D157" s="39" t="s">
        <v>692</v>
      </c>
      <c r="E157" s="39" t="s">
        <v>693</v>
      </c>
      <c r="F157" s="39" t="s">
        <v>694</v>
      </c>
      <c r="G157" s="37" t="s">
        <v>682</v>
      </c>
    </row>
    <row r="158" spans="1:7" x14ac:dyDescent="0.25">
      <c r="A158" s="38" t="s">
        <v>201</v>
      </c>
      <c r="B158" s="39">
        <v>25</v>
      </c>
      <c r="C158" s="40" t="s">
        <v>129</v>
      </c>
      <c r="D158" s="39" t="s">
        <v>695</v>
      </c>
      <c r="E158" s="39" t="s">
        <v>696</v>
      </c>
      <c r="F158" s="39" t="s">
        <v>697</v>
      </c>
      <c r="G158" s="37" t="s">
        <v>682</v>
      </c>
    </row>
    <row r="159" spans="1:7" x14ac:dyDescent="0.25">
      <c r="A159" s="38" t="s">
        <v>201</v>
      </c>
      <c r="B159" s="39">
        <v>21</v>
      </c>
      <c r="C159" s="40" t="s">
        <v>698</v>
      </c>
      <c r="D159" s="39" t="s">
        <v>699</v>
      </c>
      <c r="E159" s="39" t="s">
        <v>700</v>
      </c>
      <c r="F159" s="39" t="s">
        <v>701</v>
      </c>
      <c r="G159" s="37" t="s">
        <v>552</v>
      </c>
    </row>
    <row r="160" spans="1:7" x14ac:dyDescent="0.25">
      <c r="A160" s="38" t="s">
        <v>201</v>
      </c>
      <c r="B160" s="39">
        <v>33</v>
      </c>
      <c r="C160" s="40" t="s">
        <v>92</v>
      </c>
      <c r="D160" s="39" t="s">
        <v>702</v>
      </c>
      <c r="E160" s="39" t="s">
        <v>703</v>
      </c>
      <c r="F160" s="39" t="s">
        <v>704</v>
      </c>
      <c r="G160" s="37" t="s">
        <v>371</v>
      </c>
    </row>
    <row r="161" spans="1:7" x14ac:dyDescent="0.25">
      <c r="A161" s="38" t="s">
        <v>201</v>
      </c>
      <c r="B161" s="39">
        <v>8</v>
      </c>
      <c r="C161" s="40" t="s">
        <v>173</v>
      </c>
      <c r="D161" s="39" t="s">
        <v>705</v>
      </c>
      <c r="E161" s="39" t="s">
        <v>706</v>
      </c>
      <c r="F161" s="39" t="s">
        <v>707</v>
      </c>
      <c r="G161" s="37" t="s">
        <v>371</v>
      </c>
    </row>
    <row r="162" spans="1:7" x14ac:dyDescent="0.25">
      <c r="A162" s="38" t="s">
        <v>201</v>
      </c>
      <c r="B162" s="39">
        <v>34</v>
      </c>
      <c r="C162" s="40" t="s">
        <v>94</v>
      </c>
      <c r="D162" s="39" t="s">
        <v>708</v>
      </c>
      <c r="E162" s="39" t="s">
        <v>709</v>
      </c>
      <c r="F162" s="39" t="s">
        <v>710</v>
      </c>
      <c r="G162" s="37" t="s">
        <v>552</v>
      </c>
    </row>
    <row r="163" spans="1:7" x14ac:dyDescent="0.25">
      <c r="A163" s="38" t="s">
        <v>201</v>
      </c>
      <c r="B163" s="39">
        <v>33</v>
      </c>
      <c r="C163" s="40" t="s">
        <v>92</v>
      </c>
      <c r="D163" s="39" t="s">
        <v>711</v>
      </c>
      <c r="E163" s="39" t="s">
        <v>712</v>
      </c>
      <c r="F163" s="39" t="s">
        <v>713</v>
      </c>
      <c r="G163" s="37" t="s">
        <v>371</v>
      </c>
    </row>
    <row r="164" spans="1:7" x14ac:dyDescent="0.25">
      <c r="A164" s="38" t="s">
        <v>201</v>
      </c>
      <c r="B164" s="39">
        <v>8</v>
      </c>
      <c r="C164" s="40" t="s">
        <v>173</v>
      </c>
      <c r="D164" s="39" t="s">
        <v>714</v>
      </c>
      <c r="E164" s="39" t="s">
        <v>715</v>
      </c>
      <c r="F164" s="39" t="s">
        <v>716</v>
      </c>
      <c r="G164" s="37" t="s">
        <v>371</v>
      </c>
    </row>
    <row r="165" spans="1:7" x14ac:dyDescent="0.25">
      <c r="A165" s="38" t="s">
        <v>201</v>
      </c>
      <c r="B165" s="39">
        <v>25</v>
      </c>
      <c r="C165" s="40" t="s">
        <v>129</v>
      </c>
      <c r="D165" s="39" t="s">
        <v>717</v>
      </c>
      <c r="E165" s="39" t="s">
        <v>718</v>
      </c>
      <c r="F165" s="39" t="s">
        <v>719</v>
      </c>
      <c r="G165" s="37" t="s">
        <v>720</v>
      </c>
    </row>
    <row r="166" spans="1:7" x14ac:dyDescent="0.25">
      <c r="A166" s="38" t="s">
        <v>201</v>
      </c>
      <c r="B166" s="39">
        <v>41</v>
      </c>
      <c r="C166" s="40" t="s">
        <v>103</v>
      </c>
      <c r="D166" s="39" t="s">
        <v>721</v>
      </c>
      <c r="E166" s="39" t="s">
        <v>722</v>
      </c>
      <c r="F166" s="39" t="s">
        <v>723</v>
      </c>
      <c r="G166" s="37" t="s">
        <v>552</v>
      </c>
    </row>
    <row r="167" spans="1:7" x14ac:dyDescent="0.25">
      <c r="A167" s="38" t="s">
        <v>201</v>
      </c>
      <c r="B167" s="39">
        <v>25</v>
      </c>
      <c r="C167" s="40" t="s">
        <v>129</v>
      </c>
      <c r="D167" s="39" t="s">
        <v>724</v>
      </c>
      <c r="E167" s="39" t="s">
        <v>725</v>
      </c>
      <c r="F167" s="39" t="s">
        <v>726</v>
      </c>
      <c r="G167" s="37" t="s">
        <v>727</v>
      </c>
    </row>
    <row r="168" spans="1:7" x14ac:dyDescent="0.25">
      <c r="A168" s="38" t="s">
        <v>201</v>
      </c>
      <c r="B168" s="39">
        <v>25</v>
      </c>
      <c r="C168" s="40" t="s">
        <v>129</v>
      </c>
      <c r="D168" s="39" t="s">
        <v>728</v>
      </c>
      <c r="E168" s="39" t="s">
        <v>729</v>
      </c>
      <c r="F168" s="39" t="s">
        <v>730</v>
      </c>
      <c r="G168" s="37" t="s">
        <v>727</v>
      </c>
    </row>
    <row r="169" spans="1:7" x14ac:dyDescent="0.25">
      <c r="A169" s="38" t="s">
        <v>201</v>
      </c>
      <c r="B169" s="39">
        <v>25</v>
      </c>
      <c r="C169" s="40" t="s">
        <v>129</v>
      </c>
      <c r="D169" s="39" t="s">
        <v>731</v>
      </c>
      <c r="E169" s="39" t="s">
        <v>732</v>
      </c>
      <c r="F169" s="39" t="s">
        <v>733</v>
      </c>
      <c r="G169" s="37" t="s">
        <v>720</v>
      </c>
    </row>
    <row r="170" spans="1:7" x14ac:dyDescent="0.25">
      <c r="A170" s="38" t="s">
        <v>201</v>
      </c>
      <c r="B170" s="39">
        <v>39</v>
      </c>
      <c r="C170" s="40" t="s">
        <v>99</v>
      </c>
      <c r="D170" s="39" t="s">
        <v>734</v>
      </c>
      <c r="E170" s="39" t="s">
        <v>735</v>
      </c>
      <c r="F170" s="39" t="s">
        <v>736</v>
      </c>
      <c r="G170" s="37" t="s">
        <v>727</v>
      </c>
    </row>
    <row r="171" spans="1:7" x14ac:dyDescent="0.25">
      <c r="A171" s="38" t="s">
        <v>201</v>
      </c>
      <c r="B171" s="39">
        <v>31</v>
      </c>
      <c r="C171" s="40" t="s">
        <v>96</v>
      </c>
      <c r="D171" s="39" t="s">
        <v>737</v>
      </c>
      <c r="E171" s="39" t="s">
        <v>738</v>
      </c>
      <c r="F171" s="39" t="s">
        <v>739</v>
      </c>
      <c r="G171" s="37" t="s">
        <v>486</v>
      </c>
    </row>
    <row r="172" spans="1:7" x14ac:dyDescent="0.25">
      <c r="A172" s="38" t="s">
        <v>201</v>
      </c>
      <c r="B172" s="39">
        <v>31</v>
      </c>
      <c r="C172" s="40" t="s">
        <v>96</v>
      </c>
      <c r="D172" s="39" t="s">
        <v>740</v>
      </c>
      <c r="E172" s="39" t="s">
        <v>741</v>
      </c>
      <c r="F172" s="39" t="s">
        <v>742</v>
      </c>
      <c r="G172" s="37" t="s">
        <v>486</v>
      </c>
    </row>
    <row r="173" spans="1:7" x14ac:dyDescent="0.25">
      <c r="A173" s="38" t="s">
        <v>201</v>
      </c>
      <c r="B173" s="39">
        <v>91</v>
      </c>
      <c r="C173" s="40" t="s">
        <v>102</v>
      </c>
      <c r="D173" s="39" t="s">
        <v>743</v>
      </c>
      <c r="E173" s="39" t="s">
        <v>744</v>
      </c>
      <c r="F173" s="39" t="s">
        <v>745</v>
      </c>
      <c r="G173" s="37" t="s">
        <v>486</v>
      </c>
    </row>
    <row r="174" spans="1:7" x14ac:dyDescent="0.25">
      <c r="A174" s="38" t="s">
        <v>201</v>
      </c>
      <c r="B174" s="39">
        <v>2</v>
      </c>
      <c r="C174" s="40" t="s">
        <v>166</v>
      </c>
      <c r="D174" s="39" t="s">
        <v>746</v>
      </c>
      <c r="E174" s="39" t="s">
        <v>747</v>
      </c>
      <c r="F174" s="39" t="s">
        <v>748</v>
      </c>
      <c r="G174" s="37" t="s">
        <v>486</v>
      </c>
    </row>
    <row r="175" spans="1:7" x14ac:dyDescent="0.25">
      <c r="A175" s="38" t="s">
        <v>201</v>
      </c>
      <c r="B175" s="39">
        <v>91</v>
      </c>
      <c r="C175" s="40" t="s">
        <v>102</v>
      </c>
      <c r="D175" s="39" t="s">
        <v>749</v>
      </c>
      <c r="E175" s="39" t="s">
        <v>750</v>
      </c>
      <c r="F175" s="39" t="s">
        <v>751</v>
      </c>
      <c r="G175" s="37" t="s">
        <v>486</v>
      </c>
    </row>
    <row r="176" spans="1:7" x14ac:dyDescent="0.25">
      <c r="A176" s="38" t="s">
        <v>201</v>
      </c>
      <c r="B176" s="39">
        <v>25</v>
      </c>
      <c r="C176" s="40" t="s">
        <v>129</v>
      </c>
      <c r="D176" s="39" t="s">
        <v>752</v>
      </c>
      <c r="E176" s="39" t="s">
        <v>753</v>
      </c>
      <c r="F176" s="39" t="s">
        <v>754</v>
      </c>
      <c r="G176" s="37" t="s">
        <v>552</v>
      </c>
    </row>
    <row r="177" spans="1:10" x14ac:dyDescent="0.25">
      <c r="A177" s="38" t="s">
        <v>201</v>
      </c>
      <c r="B177" s="39">
        <v>34</v>
      </c>
      <c r="C177" s="40" t="s">
        <v>94</v>
      </c>
      <c r="D177" s="39" t="s">
        <v>755</v>
      </c>
      <c r="E177" s="39" t="s">
        <v>756</v>
      </c>
      <c r="F177" s="39" t="s">
        <v>757</v>
      </c>
      <c r="G177" s="37" t="s">
        <v>552</v>
      </c>
    </row>
    <row r="178" spans="1:10" x14ac:dyDescent="0.25">
      <c r="A178" s="38" t="s">
        <v>201</v>
      </c>
      <c r="B178" s="39">
        <v>33</v>
      </c>
      <c r="C178" s="40" t="s">
        <v>92</v>
      </c>
      <c r="D178" s="39" t="s">
        <v>758</v>
      </c>
      <c r="E178" s="39" t="s">
        <v>759</v>
      </c>
      <c r="F178" s="39" t="s">
        <v>760</v>
      </c>
      <c r="G178" s="37" t="s">
        <v>371</v>
      </c>
    </row>
    <row r="179" spans="1:10" x14ac:dyDescent="0.25">
      <c r="A179" s="39" t="s">
        <v>761</v>
      </c>
      <c r="B179" s="39">
        <v>33</v>
      </c>
      <c r="C179" s="40" t="s">
        <v>92</v>
      </c>
      <c r="D179" s="39" t="s">
        <v>4170</v>
      </c>
      <c r="E179" s="39" t="s">
        <v>3855</v>
      </c>
      <c r="F179" s="39" t="s">
        <v>762</v>
      </c>
      <c r="G179" s="37" t="s">
        <v>371</v>
      </c>
      <c r="I179"/>
    </row>
    <row r="180" spans="1:10" x14ac:dyDescent="0.25">
      <c r="A180" s="39" t="s">
        <v>763</v>
      </c>
      <c r="B180" s="39">
        <v>41</v>
      </c>
      <c r="C180" s="40" t="s">
        <v>103</v>
      </c>
      <c r="D180" s="39" t="s">
        <v>4171</v>
      </c>
      <c r="E180" s="39" t="s">
        <v>3856</v>
      </c>
      <c r="F180" s="39" t="s">
        <v>764</v>
      </c>
      <c r="G180" s="37" t="s">
        <v>552</v>
      </c>
      <c r="I180"/>
    </row>
    <row r="181" spans="1:10" x14ac:dyDescent="0.25">
      <c r="A181" s="39" t="s">
        <v>765</v>
      </c>
      <c r="B181" s="39">
        <v>41</v>
      </c>
      <c r="C181" s="40" t="s">
        <v>103</v>
      </c>
      <c r="D181" s="39" t="s">
        <v>4172</v>
      </c>
      <c r="E181" s="39" t="s">
        <v>3857</v>
      </c>
      <c r="F181" s="39" t="s">
        <v>766</v>
      </c>
      <c r="G181" s="37" t="s">
        <v>552</v>
      </c>
      <c r="I181"/>
    </row>
    <row r="182" spans="1:10" x14ac:dyDescent="0.25">
      <c r="A182" s="39" t="s">
        <v>767</v>
      </c>
      <c r="B182" s="39">
        <v>51</v>
      </c>
      <c r="C182" s="40" t="s">
        <v>114</v>
      </c>
      <c r="D182" s="39" t="s">
        <v>4173</v>
      </c>
      <c r="E182" s="39" t="s">
        <v>3858</v>
      </c>
      <c r="F182" s="88" t="s">
        <v>3703</v>
      </c>
      <c r="G182" s="37" t="s">
        <v>769</v>
      </c>
      <c r="I182"/>
    </row>
    <row r="183" spans="1:10" x14ac:dyDescent="0.25">
      <c r="A183" s="39" t="s">
        <v>770</v>
      </c>
      <c r="B183" s="39">
        <v>14</v>
      </c>
      <c r="C183" s="40" t="s">
        <v>176</v>
      </c>
      <c r="D183" s="39" t="s">
        <v>4169</v>
      </c>
      <c r="E183" s="39" t="s">
        <v>3726</v>
      </c>
      <c r="F183" s="39" t="s">
        <v>771</v>
      </c>
      <c r="G183" s="37" t="s">
        <v>552</v>
      </c>
      <c r="I183"/>
    </row>
    <row r="184" spans="1:10" x14ac:dyDescent="0.25">
      <c r="A184" s="39" t="s">
        <v>772</v>
      </c>
      <c r="B184" s="39">
        <v>41</v>
      </c>
      <c r="C184" s="40" t="s">
        <v>103</v>
      </c>
      <c r="D184" s="39" t="s">
        <v>4174</v>
      </c>
      <c r="E184" s="39" t="s">
        <v>3859</v>
      </c>
      <c r="F184" s="39" t="s">
        <v>773</v>
      </c>
      <c r="G184" s="37" t="s">
        <v>774</v>
      </c>
      <c r="I184"/>
      <c r="J184" s="39"/>
    </row>
    <row r="185" spans="1:10" x14ac:dyDescent="0.25">
      <c r="A185" s="39" t="s">
        <v>775</v>
      </c>
      <c r="B185" s="39">
        <v>25</v>
      </c>
      <c r="C185" s="40" t="s">
        <v>129</v>
      </c>
      <c r="D185" s="39" t="s">
        <v>4175</v>
      </c>
      <c r="E185" s="39" t="s">
        <v>3797</v>
      </c>
      <c r="F185" s="39" t="s">
        <v>776</v>
      </c>
      <c r="G185" s="37" t="s">
        <v>603</v>
      </c>
      <c r="I185"/>
      <c r="J185" s="39"/>
    </row>
    <row r="186" spans="1:10" x14ac:dyDescent="0.25">
      <c r="A186" s="39" t="s">
        <v>777</v>
      </c>
      <c r="B186" s="39">
        <v>25</v>
      </c>
      <c r="C186" s="40" t="s">
        <v>129</v>
      </c>
      <c r="D186" s="39" t="s">
        <v>4176</v>
      </c>
      <c r="E186" s="39" t="s">
        <v>3798</v>
      </c>
      <c r="F186" s="39" t="s">
        <v>778</v>
      </c>
      <c r="G186" s="37" t="s">
        <v>603</v>
      </c>
      <c r="I186"/>
    </row>
    <row r="187" spans="1:10" x14ac:dyDescent="0.25">
      <c r="A187" s="39" t="s">
        <v>779</v>
      </c>
      <c r="B187" s="39">
        <v>75</v>
      </c>
      <c r="C187" s="40" t="s">
        <v>181</v>
      </c>
      <c r="D187" s="39" t="s">
        <v>4177</v>
      </c>
      <c r="E187" s="39" t="s">
        <v>3860</v>
      </c>
      <c r="F187" s="39" t="s">
        <v>780</v>
      </c>
      <c r="G187" s="37" t="s">
        <v>603</v>
      </c>
      <c r="I187"/>
    </row>
    <row r="188" spans="1:10" x14ac:dyDescent="0.25">
      <c r="A188" s="39" t="s">
        <v>781</v>
      </c>
      <c r="B188" s="39">
        <v>13</v>
      </c>
      <c r="C188" s="40" t="s">
        <v>182</v>
      </c>
      <c r="D188" s="39" t="s">
        <v>4178</v>
      </c>
      <c r="E188" s="39" t="s">
        <v>3716</v>
      </c>
      <c r="F188" s="39" t="s">
        <v>782</v>
      </c>
      <c r="G188" s="37" t="s">
        <v>774</v>
      </c>
      <c r="I188"/>
    </row>
    <row r="189" spans="1:10" x14ac:dyDescent="0.25">
      <c r="A189" s="39" t="s">
        <v>783</v>
      </c>
      <c r="B189" s="39">
        <v>14</v>
      </c>
      <c r="C189" s="40" t="s">
        <v>176</v>
      </c>
      <c r="D189" s="39" t="s">
        <v>4179</v>
      </c>
      <c r="E189" s="39" t="s">
        <v>3727</v>
      </c>
      <c r="F189" s="39" t="s">
        <v>784</v>
      </c>
      <c r="G189" s="37" t="s">
        <v>552</v>
      </c>
      <c r="I189"/>
    </row>
    <row r="190" spans="1:10" x14ac:dyDescent="0.25">
      <c r="A190" s="39" t="s">
        <v>785</v>
      </c>
      <c r="B190" s="39">
        <v>25</v>
      </c>
      <c r="C190" s="40" t="s">
        <v>129</v>
      </c>
      <c r="D190" s="39" t="s">
        <v>4180</v>
      </c>
      <c r="E190" s="39" t="s">
        <v>3799</v>
      </c>
      <c r="F190" s="39" t="s">
        <v>786</v>
      </c>
      <c r="G190" s="37" t="s">
        <v>774</v>
      </c>
      <c r="I190"/>
      <c r="J190" s="39"/>
    </row>
    <row r="191" spans="1:10" x14ac:dyDescent="0.25">
      <c r="A191" s="39" t="s">
        <v>787</v>
      </c>
      <c r="B191" s="39">
        <v>25</v>
      </c>
      <c r="C191" s="40" t="s">
        <v>129</v>
      </c>
      <c r="D191" s="39" t="s">
        <v>4181</v>
      </c>
      <c r="E191" s="39" t="s">
        <v>3800</v>
      </c>
      <c r="F191" s="39" t="s">
        <v>788</v>
      </c>
      <c r="G191" s="37" t="s">
        <v>774</v>
      </c>
      <c r="I191"/>
      <c r="J191" s="39"/>
    </row>
    <row r="192" spans="1:10" x14ac:dyDescent="0.25">
      <c r="A192" s="39" t="s">
        <v>789</v>
      </c>
      <c r="B192" s="39">
        <v>73</v>
      </c>
      <c r="C192" s="40" t="s">
        <v>100</v>
      </c>
      <c r="D192" s="39" t="s">
        <v>4182</v>
      </c>
      <c r="E192" s="39" t="s">
        <v>3861</v>
      </c>
      <c r="F192" s="39" t="s">
        <v>790</v>
      </c>
      <c r="G192" s="37" t="s">
        <v>769</v>
      </c>
      <c r="I192"/>
      <c r="J192" s="39"/>
    </row>
    <row r="193" spans="1:10" x14ac:dyDescent="0.25">
      <c r="A193" s="39" t="s">
        <v>791</v>
      </c>
      <c r="B193" s="39">
        <v>14</v>
      </c>
      <c r="C193" s="40" t="s">
        <v>176</v>
      </c>
      <c r="D193" s="39" t="s">
        <v>4183</v>
      </c>
      <c r="E193" s="39" t="s">
        <v>3728</v>
      </c>
      <c r="F193" s="39" t="s">
        <v>792</v>
      </c>
      <c r="G193" s="37" t="s">
        <v>552</v>
      </c>
      <c r="I193"/>
      <c r="J193" s="39"/>
    </row>
    <row r="194" spans="1:10" x14ac:dyDescent="0.25">
      <c r="A194" s="39" t="s">
        <v>793</v>
      </c>
      <c r="B194" s="39">
        <v>77</v>
      </c>
      <c r="C194" s="40" t="s">
        <v>189</v>
      </c>
      <c r="D194" s="39" t="s">
        <v>4184</v>
      </c>
      <c r="E194" s="39" t="s">
        <v>3862</v>
      </c>
      <c r="F194" s="39" t="s">
        <v>794</v>
      </c>
      <c r="G194" s="37" t="s">
        <v>552</v>
      </c>
      <c r="I194"/>
      <c r="J194" s="39"/>
    </row>
    <row r="195" spans="1:10" x14ac:dyDescent="0.25">
      <c r="A195" s="39" t="s">
        <v>795</v>
      </c>
      <c r="B195" s="39">
        <v>78</v>
      </c>
      <c r="C195" s="40" t="s">
        <v>187</v>
      </c>
      <c r="D195" s="39" t="s">
        <v>4185</v>
      </c>
      <c r="E195" s="39" t="s">
        <v>3863</v>
      </c>
      <c r="F195" s="39" t="s">
        <v>796</v>
      </c>
      <c r="G195" s="37" t="s">
        <v>603</v>
      </c>
      <c r="I195"/>
      <c r="J195" s="39"/>
    </row>
    <row r="196" spans="1:10" x14ac:dyDescent="0.25">
      <c r="A196" s="39" t="s">
        <v>797</v>
      </c>
      <c r="B196" s="39">
        <v>8</v>
      </c>
      <c r="C196" s="40" t="s">
        <v>173</v>
      </c>
      <c r="D196" s="39" t="s">
        <v>4186</v>
      </c>
      <c r="E196" s="39" t="s">
        <v>3864</v>
      </c>
      <c r="F196" s="39" t="s">
        <v>798</v>
      </c>
      <c r="G196" s="37" t="s">
        <v>371</v>
      </c>
      <c r="I196"/>
      <c r="J196" s="39"/>
    </row>
    <row r="197" spans="1:10" x14ac:dyDescent="0.25">
      <c r="A197" s="39" t="s">
        <v>799</v>
      </c>
      <c r="B197" s="39">
        <v>26</v>
      </c>
      <c r="C197" s="40" t="s">
        <v>109</v>
      </c>
      <c r="D197" s="39" t="s">
        <v>4187</v>
      </c>
      <c r="E197" s="39" t="s">
        <v>3865</v>
      </c>
      <c r="F197" s="39" t="s">
        <v>800</v>
      </c>
      <c r="G197" s="37" t="s">
        <v>603</v>
      </c>
      <c r="I197"/>
      <c r="J197" s="39"/>
    </row>
    <row r="198" spans="1:10" x14ac:dyDescent="0.25">
      <c r="A198" s="39" t="s">
        <v>801</v>
      </c>
      <c r="B198" s="39">
        <v>54</v>
      </c>
      <c r="C198" s="40" t="s">
        <v>110</v>
      </c>
      <c r="D198" s="39" t="s">
        <v>4188</v>
      </c>
      <c r="E198" s="39" t="s">
        <v>3866</v>
      </c>
      <c r="F198" s="39" t="s">
        <v>802</v>
      </c>
      <c r="G198" s="37" t="s">
        <v>603</v>
      </c>
      <c r="I198"/>
      <c r="J198" s="39"/>
    </row>
    <row r="199" spans="1:10" x14ac:dyDescent="0.25">
      <c r="A199" s="39" t="s">
        <v>803</v>
      </c>
      <c r="B199" s="39">
        <v>25</v>
      </c>
      <c r="C199" s="40" t="s">
        <v>129</v>
      </c>
      <c r="D199" s="39" t="s">
        <v>4189</v>
      </c>
      <c r="E199" s="39" t="s">
        <v>3801</v>
      </c>
      <c r="F199" s="39" t="s">
        <v>804</v>
      </c>
      <c r="G199" s="37" t="s">
        <v>603</v>
      </c>
      <c r="I199"/>
      <c r="J199" s="39"/>
    </row>
    <row r="200" spans="1:10" x14ac:dyDescent="0.25">
      <c r="A200" s="39" t="s">
        <v>805</v>
      </c>
      <c r="B200" s="39">
        <v>25</v>
      </c>
      <c r="C200" s="40" t="s">
        <v>129</v>
      </c>
      <c r="D200" s="39" t="s">
        <v>4190</v>
      </c>
      <c r="E200" s="39" t="s">
        <v>3802</v>
      </c>
      <c r="F200" s="39" t="s">
        <v>806</v>
      </c>
      <c r="G200" s="37" t="s">
        <v>603</v>
      </c>
      <c r="I200"/>
      <c r="J200" s="39"/>
    </row>
    <row r="201" spans="1:10" x14ac:dyDescent="0.25">
      <c r="A201" s="39" t="s">
        <v>807</v>
      </c>
      <c r="B201" s="39">
        <v>39</v>
      </c>
      <c r="C201" s="40" t="s">
        <v>99</v>
      </c>
      <c r="D201" s="39" t="s">
        <v>4191</v>
      </c>
      <c r="E201" s="39" t="s">
        <v>3867</v>
      </c>
      <c r="F201" s="39" t="s">
        <v>808</v>
      </c>
      <c r="G201" s="37" t="s">
        <v>603</v>
      </c>
      <c r="I201"/>
      <c r="J201" s="39"/>
    </row>
    <row r="202" spans="1:10" x14ac:dyDescent="0.25">
      <c r="A202" s="39" t="s">
        <v>809</v>
      </c>
      <c r="B202" s="39">
        <v>78</v>
      </c>
      <c r="C202" s="40" t="s">
        <v>187</v>
      </c>
      <c r="D202" s="39" t="s">
        <v>4192</v>
      </c>
      <c r="E202" s="39" t="s">
        <v>3868</v>
      </c>
      <c r="F202" s="39" t="s">
        <v>810</v>
      </c>
      <c r="G202" s="37" t="s">
        <v>603</v>
      </c>
      <c r="I202"/>
      <c r="J202" s="39"/>
    </row>
    <row r="203" spans="1:10" x14ac:dyDescent="0.25">
      <c r="A203" s="39" t="s">
        <v>811</v>
      </c>
      <c r="B203" s="39">
        <v>78</v>
      </c>
      <c r="C203" s="40" t="s">
        <v>187</v>
      </c>
      <c r="D203" s="39" t="s">
        <v>4193</v>
      </c>
      <c r="E203" s="39" t="s">
        <v>3869</v>
      </c>
      <c r="F203" s="39" t="s">
        <v>812</v>
      </c>
      <c r="G203" s="37" t="s">
        <v>603</v>
      </c>
      <c r="I203"/>
      <c r="J203" s="39"/>
    </row>
    <row r="204" spans="1:10" x14ac:dyDescent="0.25">
      <c r="A204" s="39" t="s">
        <v>813</v>
      </c>
      <c r="B204" s="39">
        <v>33</v>
      </c>
      <c r="C204" s="40" t="s">
        <v>92</v>
      </c>
      <c r="D204" s="39" t="s">
        <v>4194</v>
      </c>
      <c r="E204" s="39" t="s">
        <v>3870</v>
      </c>
      <c r="F204" s="39" t="s">
        <v>814</v>
      </c>
      <c r="G204" s="37" t="s">
        <v>552</v>
      </c>
      <c r="I204"/>
      <c r="J204" s="39"/>
    </row>
    <row r="205" spans="1:10" x14ac:dyDescent="0.25">
      <c r="A205" s="39" t="s">
        <v>815</v>
      </c>
      <c r="B205" s="39">
        <v>33</v>
      </c>
      <c r="C205" s="40" t="s">
        <v>92</v>
      </c>
      <c r="D205" s="39" t="s">
        <v>4195</v>
      </c>
      <c r="E205" s="39" t="s">
        <v>3871</v>
      </c>
      <c r="F205" s="39" t="s">
        <v>816</v>
      </c>
      <c r="G205" s="37" t="s">
        <v>552</v>
      </c>
      <c r="I205"/>
      <c r="J205" s="39"/>
    </row>
    <row r="206" spans="1:10" x14ac:dyDescent="0.25">
      <c r="A206" s="39" t="s">
        <v>817</v>
      </c>
      <c r="B206" s="39">
        <v>13</v>
      </c>
      <c r="C206" s="40" t="s">
        <v>182</v>
      </c>
      <c r="D206" s="39" t="s">
        <v>4196</v>
      </c>
      <c r="E206" s="39" t="s">
        <v>3717</v>
      </c>
      <c r="F206" s="39" t="s">
        <v>818</v>
      </c>
      <c r="G206" s="37" t="s">
        <v>552</v>
      </c>
      <c r="I206"/>
      <c r="J206" s="39"/>
    </row>
    <row r="207" spans="1:10" x14ac:dyDescent="0.25">
      <c r="A207" s="39" t="s">
        <v>819</v>
      </c>
      <c r="B207" s="39">
        <v>77</v>
      </c>
      <c r="C207" s="40" t="s">
        <v>189</v>
      </c>
      <c r="D207" s="39" t="s">
        <v>4197</v>
      </c>
      <c r="E207" s="38" t="s">
        <v>201</v>
      </c>
      <c r="F207" s="39" t="s">
        <v>820</v>
      </c>
      <c r="G207" s="37" t="s">
        <v>552</v>
      </c>
      <c r="I207"/>
    </row>
    <row r="208" spans="1:10" x14ac:dyDescent="0.25">
      <c r="A208" s="39" t="s">
        <v>821</v>
      </c>
      <c r="B208" s="39">
        <v>33</v>
      </c>
      <c r="C208" s="40" t="s">
        <v>92</v>
      </c>
      <c r="D208" s="39" t="s">
        <v>4198</v>
      </c>
      <c r="E208" s="39" t="s">
        <v>3872</v>
      </c>
      <c r="F208" s="39" t="s">
        <v>822</v>
      </c>
      <c r="G208" s="37" t="s">
        <v>371</v>
      </c>
      <c r="I208"/>
    </row>
    <row r="209" spans="1:9" x14ac:dyDescent="0.25">
      <c r="A209" s="39" t="s">
        <v>823</v>
      </c>
      <c r="B209" s="39">
        <v>50</v>
      </c>
      <c r="C209" s="40" t="s">
        <v>113</v>
      </c>
      <c r="D209" s="39" t="s">
        <v>4199</v>
      </c>
      <c r="E209" s="39" t="s">
        <v>3873</v>
      </c>
      <c r="F209" s="39" t="s">
        <v>824</v>
      </c>
      <c r="G209" s="37" t="s">
        <v>552</v>
      </c>
      <c r="I209"/>
    </row>
    <row r="210" spans="1:9" x14ac:dyDescent="0.25">
      <c r="A210" s="39" t="s">
        <v>825</v>
      </c>
      <c r="B210" s="39">
        <v>33</v>
      </c>
      <c r="C210" s="40" t="s">
        <v>92</v>
      </c>
      <c r="D210" s="39" t="s">
        <v>4200</v>
      </c>
      <c r="E210" s="39" t="s">
        <v>3874</v>
      </c>
      <c r="F210" s="39" t="s">
        <v>826</v>
      </c>
      <c r="G210" s="37" t="s">
        <v>371</v>
      </c>
      <c r="I210"/>
    </row>
    <row r="211" spans="1:9" x14ac:dyDescent="0.25">
      <c r="A211" s="39" t="s">
        <v>827</v>
      </c>
      <c r="B211" s="39">
        <v>41</v>
      </c>
      <c r="C211" s="40" t="s">
        <v>103</v>
      </c>
      <c r="D211" s="39" t="s">
        <v>4201</v>
      </c>
      <c r="E211" s="39" t="s">
        <v>3875</v>
      </c>
      <c r="F211" s="39" t="s">
        <v>828</v>
      </c>
      <c r="G211" s="37" t="s">
        <v>552</v>
      </c>
      <c r="I211"/>
    </row>
    <row r="212" spans="1:9" x14ac:dyDescent="0.25">
      <c r="A212" s="39" t="s">
        <v>829</v>
      </c>
      <c r="B212" s="39">
        <v>33</v>
      </c>
      <c r="C212" s="40" t="s">
        <v>92</v>
      </c>
      <c r="D212" s="39" t="s">
        <v>4202</v>
      </c>
      <c r="E212" s="39" t="s">
        <v>3876</v>
      </c>
      <c r="F212" s="39" t="s">
        <v>830</v>
      </c>
      <c r="G212" s="37" t="s">
        <v>552</v>
      </c>
      <c r="I212"/>
    </row>
    <row r="213" spans="1:9" x14ac:dyDescent="0.25">
      <c r="A213" s="39" t="s">
        <v>831</v>
      </c>
      <c r="B213" s="39">
        <v>41</v>
      </c>
      <c r="C213" s="40" t="s">
        <v>103</v>
      </c>
      <c r="D213" s="39" t="s">
        <v>4203</v>
      </c>
      <c r="E213" s="39" t="s">
        <v>3877</v>
      </c>
      <c r="F213" s="39" t="s">
        <v>830</v>
      </c>
      <c r="G213" s="37" t="s">
        <v>552</v>
      </c>
      <c r="I213"/>
    </row>
    <row r="214" spans="1:9" x14ac:dyDescent="0.25">
      <c r="A214" s="39" t="s">
        <v>832</v>
      </c>
      <c r="B214" s="39">
        <v>14</v>
      </c>
      <c r="C214" s="40" t="s">
        <v>176</v>
      </c>
      <c r="D214" s="39" t="s">
        <v>4204</v>
      </c>
      <c r="E214" s="39" t="s">
        <v>3729</v>
      </c>
      <c r="F214" s="39" t="s">
        <v>833</v>
      </c>
      <c r="G214" s="37" t="s">
        <v>552</v>
      </c>
      <c r="I214"/>
    </row>
    <row r="215" spans="1:9" x14ac:dyDescent="0.25">
      <c r="A215" s="39" t="s">
        <v>834</v>
      </c>
      <c r="B215" s="39">
        <v>25</v>
      </c>
      <c r="C215" s="40" t="s">
        <v>129</v>
      </c>
      <c r="D215" s="39" t="s">
        <v>4205</v>
      </c>
      <c r="E215" s="39" t="s">
        <v>3803</v>
      </c>
      <c r="F215" s="39" t="s">
        <v>835</v>
      </c>
      <c r="G215" s="37" t="s">
        <v>552</v>
      </c>
      <c r="I215"/>
    </row>
    <row r="216" spans="1:9" x14ac:dyDescent="0.25">
      <c r="A216" s="39" t="s">
        <v>836</v>
      </c>
      <c r="B216" s="39">
        <v>25</v>
      </c>
      <c r="C216" s="40" t="s">
        <v>129</v>
      </c>
      <c r="D216" s="39" t="s">
        <v>4206</v>
      </c>
      <c r="E216" s="39" t="s">
        <v>3804</v>
      </c>
      <c r="F216" s="39" t="s">
        <v>837</v>
      </c>
      <c r="G216" s="37" t="s">
        <v>552</v>
      </c>
      <c r="I216"/>
    </row>
    <row r="217" spans="1:9" x14ac:dyDescent="0.25">
      <c r="A217" s="39" t="s">
        <v>838</v>
      </c>
      <c r="B217" s="39">
        <v>25</v>
      </c>
      <c r="C217" s="40" t="s">
        <v>129</v>
      </c>
      <c r="D217" s="39" t="s">
        <v>4207</v>
      </c>
      <c r="E217" s="39" t="s">
        <v>3805</v>
      </c>
      <c r="F217" s="39" t="s">
        <v>839</v>
      </c>
      <c r="G217" s="37" t="s">
        <v>774</v>
      </c>
      <c r="I217"/>
    </row>
    <row r="218" spans="1:9" x14ac:dyDescent="0.25">
      <c r="A218" s="39" t="s">
        <v>840</v>
      </c>
      <c r="B218" s="39">
        <v>11</v>
      </c>
      <c r="C218" s="40" t="s">
        <v>263</v>
      </c>
      <c r="D218" s="39" t="s">
        <v>4208</v>
      </c>
      <c r="E218" s="39" t="s">
        <v>3714</v>
      </c>
      <c r="F218" s="39" t="s">
        <v>841</v>
      </c>
      <c r="G218" s="37" t="s">
        <v>774</v>
      </c>
      <c r="I218"/>
    </row>
    <row r="219" spans="1:9" x14ac:dyDescent="0.25">
      <c r="A219" s="39" t="s">
        <v>842</v>
      </c>
      <c r="B219" s="39">
        <v>78</v>
      </c>
      <c r="C219" s="40" t="s">
        <v>187</v>
      </c>
      <c r="D219" s="39" t="s">
        <v>4209</v>
      </c>
      <c r="E219" s="39" t="s">
        <v>3878</v>
      </c>
      <c r="F219" s="39" t="s">
        <v>843</v>
      </c>
      <c r="G219" s="37" t="s">
        <v>774</v>
      </c>
      <c r="I219"/>
    </row>
    <row r="220" spans="1:9" x14ac:dyDescent="0.25">
      <c r="A220" s="39" t="s">
        <v>844</v>
      </c>
      <c r="B220" s="39">
        <v>78</v>
      </c>
      <c r="C220" s="40" t="s">
        <v>187</v>
      </c>
      <c r="D220" s="39" t="s">
        <v>4210</v>
      </c>
      <c r="E220" s="39" t="s">
        <v>3879</v>
      </c>
      <c r="F220" s="39" t="s">
        <v>845</v>
      </c>
      <c r="G220" s="37" t="s">
        <v>774</v>
      </c>
      <c r="I220"/>
    </row>
    <row r="221" spans="1:9" x14ac:dyDescent="0.25">
      <c r="A221" s="39" t="s">
        <v>846</v>
      </c>
      <c r="B221" s="39">
        <v>78</v>
      </c>
      <c r="C221" s="40" t="s">
        <v>187</v>
      </c>
      <c r="D221" s="39" t="s">
        <v>4211</v>
      </c>
      <c r="E221" s="39" t="s">
        <v>3880</v>
      </c>
      <c r="F221" s="39" t="s">
        <v>847</v>
      </c>
      <c r="G221" s="37" t="s">
        <v>774</v>
      </c>
      <c r="I221"/>
    </row>
    <row r="222" spans="1:9" x14ac:dyDescent="0.25">
      <c r="A222" s="39" t="s">
        <v>848</v>
      </c>
      <c r="B222" s="39">
        <v>78</v>
      </c>
      <c r="C222" s="40" t="s">
        <v>187</v>
      </c>
      <c r="D222" s="39" t="s">
        <v>4212</v>
      </c>
      <c r="E222" s="39" t="s">
        <v>3881</v>
      </c>
      <c r="F222" s="39" t="s">
        <v>849</v>
      </c>
      <c r="G222" s="37" t="s">
        <v>552</v>
      </c>
      <c r="I222"/>
    </row>
    <row r="223" spans="1:9" x14ac:dyDescent="0.25">
      <c r="A223" s="39" t="s">
        <v>850</v>
      </c>
      <c r="B223" s="39">
        <v>13</v>
      </c>
      <c r="C223" s="40" t="s">
        <v>182</v>
      </c>
      <c r="D223" s="39" t="s">
        <v>4213</v>
      </c>
      <c r="E223" s="39" t="s">
        <v>3718</v>
      </c>
      <c r="F223" s="39" t="s">
        <v>851</v>
      </c>
      <c r="G223" s="37" t="s">
        <v>774</v>
      </c>
      <c r="I223"/>
    </row>
    <row r="224" spans="1:9" x14ac:dyDescent="0.25">
      <c r="A224" s="39" t="s">
        <v>852</v>
      </c>
      <c r="B224" s="39">
        <v>25</v>
      </c>
      <c r="C224" s="40" t="s">
        <v>129</v>
      </c>
      <c r="D224" s="39" t="s">
        <v>4214</v>
      </c>
      <c r="E224" s="39" t="s">
        <v>3806</v>
      </c>
      <c r="F224" s="39" t="s">
        <v>853</v>
      </c>
      <c r="G224" s="37" t="s">
        <v>774</v>
      </c>
      <c r="I224"/>
    </row>
    <row r="225" spans="1:9" x14ac:dyDescent="0.25">
      <c r="A225" s="39" t="s">
        <v>854</v>
      </c>
      <c r="B225" s="39">
        <v>78</v>
      </c>
      <c r="C225" s="40" t="s">
        <v>187</v>
      </c>
      <c r="D225" s="39" t="s">
        <v>4215</v>
      </c>
      <c r="E225" s="39" t="s">
        <v>3882</v>
      </c>
      <c r="F225" s="39" t="s">
        <v>855</v>
      </c>
      <c r="G225" s="37" t="s">
        <v>774</v>
      </c>
      <c r="I225"/>
    </row>
    <row r="226" spans="1:9" x14ac:dyDescent="0.25">
      <c r="A226" s="39" t="s">
        <v>856</v>
      </c>
      <c r="B226" s="39">
        <v>25</v>
      </c>
      <c r="C226" s="40" t="s">
        <v>129</v>
      </c>
      <c r="D226" s="39" t="s">
        <v>4216</v>
      </c>
      <c r="E226" s="39" t="s">
        <v>3807</v>
      </c>
      <c r="F226" s="39" t="s">
        <v>857</v>
      </c>
      <c r="G226" s="37" t="s">
        <v>774</v>
      </c>
      <c r="I226"/>
    </row>
    <row r="227" spans="1:9" x14ac:dyDescent="0.25">
      <c r="A227" s="39" t="s">
        <v>858</v>
      </c>
      <c r="B227" s="39">
        <v>41</v>
      </c>
      <c r="C227" s="40" t="s">
        <v>103</v>
      </c>
      <c r="D227" s="39" t="s">
        <v>4217</v>
      </c>
      <c r="E227" s="39" t="s">
        <v>3883</v>
      </c>
      <c r="F227" s="39" t="s">
        <v>859</v>
      </c>
      <c r="G227" s="37" t="s">
        <v>774</v>
      </c>
      <c r="I227"/>
    </row>
    <row r="228" spans="1:9" x14ac:dyDescent="0.25">
      <c r="A228" s="39" t="s">
        <v>860</v>
      </c>
      <c r="B228" s="39">
        <v>26</v>
      </c>
      <c r="C228" s="40" t="s">
        <v>109</v>
      </c>
      <c r="D228" s="39" t="s">
        <v>4218</v>
      </c>
      <c r="E228" s="39" t="s">
        <v>3884</v>
      </c>
      <c r="F228" s="39" t="s">
        <v>861</v>
      </c>
      <c r="G228" s="37" t="s">
        <v>371</v>
      </c>
      <c r="I228"/>
    </row>
    <row r="229" spans="1:9" x14ac:dyDescent="0.25">
      <c r="A229" s="39" t="s">
        <v>862</v>
      </c>
      <c r="B229" s="39">
        <v>54</v>
      </c>
      <c r="C229" s="40" t="s">
        <v>110</v>
      </c>
      <c r="D229" s="39" t="s">
        <v>4219</v>
      </c>
      <c r="E229" s="39" t="s">
        <v>3885</v>
      </c>
      <c r="F229" s="89" t="s">
        <v>863</v>
      </c>
      <c r="G229" s="37" t="s">
        <v>603</v>
      </c>
      <c r="I229"/>
    </row>
    <row r="230" spans="1:9" x14ac:dyDescent="0.25">
      <c r="A230" s="39" t="s">
        <v>864</v>
      </c>
      <c r="B230" s="39">
        <v>54</v>
      </c>
      <c r="C230" s="40" t="s">
        <v>110</v>
      </c>
      <c r="D230" s="39" t="s">
        <v>4220</v>
      </c>
      <c r="E230" s="39" t="s">
        <v>3886</v>
      </c>
      <c r="F230" s="89" t="s">
        <v>865</v>
      </c>
      <c r="G230" s="37" t="s">
        <v>603</v>
      </c>
      <c r="I230"/>
    </row>
    <row r="231" spans="1:9" x14ac:dyDescent="0.25">
      <c r="A231" s="39" t="s">
        <v>866</v>
      </c>
      <c r="B231" s="39">
        <v>75</v>
      </c>
      <c r="C231" s="40" t="s">
        <v>181</v>
      </c>
      <c r="D231" s="39" t="s">
        <v>4221</v>
      </c>
      <c r="E231" s="39" t="s">
        <v>3887</v>
      </c>
      <c r="F231" s="89" t="s">
        <v>867</v>
      </c>
      <c r="G231" s="37" t="s">
        <v>868</v>
      </c>
      <c r="I231"/>
    </row>
    <row r="232" spans="1:9" x14ac:dyDescent="0.25">
      <c r="A232" s="39" t="s">
        <v>869</v>
      </c>
      <c r="B232" s="39">
        <v>75</v>
      </c>
      <c r="C232" s="40" t="s">
        <v>181</v>
      </c>
      <c r="D232" s="39" t="s">
        <v>4222</v>
      </c>
      <c r="E232" s="39" t="s">
        <v>3888</v>
      </c>
      <c r="F232" s="39" t="s">
        <v>870</v>
      </c>
      <c r="G232" s="37" t="s">
        <v>375</v>
      </c>
      <c r="I232"/>
    </row>
    <row r="233" spans="1:9" x14ac:dyDescent="0.25">
      <c r="A233" s="39" t="s">
        <v>871</v>
      </c>
      <c r="B233" s="39">
        <v>75</v>
      </c>
      <c r="C233" s="40" t="s">
        <v>181</v>
      </c>
      <c r="D233" s="39" t="s">
        <v>4223</v>
      </c>
      <c r="E233" s="39" t="s">
        <v>3889</v>
      </c>
      <c r="F233" s="39" t="s">
        <v>872</v>
      </c>
      <c r="G233" s="37" t="s">
        <v>375</v>
      </c>
      <c r="I233"/>
    </row>
    <row r="234" spans="1:9" x14ac:dyDescent="0.25">
      <c r="A234" s="39" t="s">
        <v>873</v>
      </c>
      <c r="B234" s="39">
        <v>25</v>
      </c>
      <c r="C234" s="40" t="s">
        <v>129</v>
      </c>
      <c r="D234" s="39" t="s">
        <v>4224</v>
      </c>
      <c r="E234" s="39" t="s">
        <v>3808</v>
      </c>
      <c r="F234" s="39" t="s">
        <v>874</v>
      </c>
      <c r="G234" s="37" t="s">
        <v>552</v>
      </c>
      <c r="I234"/>
    </row>
    <row r="235" spans="1:9" x14ac:dyDescent="0.25">
      <c r="A235" s="39" t="s">
        <v>875</v>
      </c>
      <c r="B235" s="39">
        <v>77</v>
      </c>
      <c r="C235" s="40" t="s">
        <v>189</v>
      </c>
      <c r="D235" s="39" t="s">
        <v>4225</v>
      </c>
      <c r="E235" s="39" t="s">
        <v>3890</v>
      </c>
      <c r="F235" s="39" t="s">
        <v>876</v>
      </c>
      <c r="G235" s="37" t="s">
        <v>552</v>
      </c>
      <c r="I235"/>
    </row>
    <row r="236" spans="1:9" x14ac:dyDescent="0.25">
      <c r="A236" s="39" t="s">
        <v>877</v>
      </c>
      <c r="B236" s="39">
        <v>8</v>
      </c>
      <c r="C236" s="40" t="s">
        <v>173</v>
      </c>
      <c r="D236" s="39" t="s">
        <v>4226</v>
      </c>
      <c r="E236" s="39" t="s">
        <v>3891</v>
      </c>
      <c r="F236" s="39" t="s">
        <v>878</v>
      </c>
      <c r="G236" s="37" t="s">
        <v>632</v>
      </c>
      <c r="I236"/>
    </row>
    <row r="237" spans="1:9" x14ac:dyDescent="0.25">
      <c r="A237" s="39" t="s">
        <v>879</v>
      </c>
      <c r="B237" s="39">
        <v>7</v>
      </c>
      <c r="C237" s="40" t="s">
        <v>172</v>
      </c>
      <c r="D237" s="39" t="s">
        <v>4227</v>
      </c>
      <c r="E237" s="39" t="s">
        <v>3892</v>
      </c>
      <c r="F237" s="39" t="s">
        <v>880</v>
      </c>
      <c r="G237" s="37" t="s">
        <v>632</v>
      </c>
      <c r="I237"/>
    </row>
    <row r="238" spans="1:9" x14ac:dyDescent="0.25">
      <c r="A238" s="39" t="s">
        <v>881</v>
      </c>
      <c r="B238" s="39">
        <v>75</v>
      </c>
      <c r="C238" s="40" t="s">
        <v>181</v>
      </c>
      <c r="D238" s="39" t="s">
        <v>4228</v>
      </c>
      <c r="E238" s="39" t="s">
        <v>3893</v>
      </c>
      <c r="F238" s="39" t="s">
        <v>882</v>
      </c>
      <c r="G238" s="37" t="s">
        <v>632</v>
      </c>
      <c r="I238"/>
    </row>
    <row r="239" spans="1:9" x14ac:dyDescent="0.25">
      <c r="A239" s="39" t="s">
        <v>883</v>
      </c>
      <c r="B239" s="39">
        <v>52</v>
      </c>
      <c r="C239" s="40" t="s">
        <v>112</v>
      </c>
      <c r="D239" s="39" t="s">
        <v>4229</v>
      </c>
      <c r="E239" s="39" t="s">
        <v>3894</v>
      </c>
      <c r="F239" s="39" t="s">
        <v>884</v>
      </c>
      <c r="G239" s="37" t="s">
        <v>632</v>
      </c>
      <c r="I239"/>
    </row>
    <row r="240" spans="1:9" x14ac:dyDescent="0.25">
      <c r="A240" s="39" t="s">
        <v>885</v>
      </c>
      <c r="B240" s="39">
        <v>52</v>
      </c>
      <c r="C240" s="40" t="s">
        <v>112</v>
      </c>
      <c r="D240" s="39" t="s">
        <v>4230</v>
      </c>
      <c r="E240" s="39" t="s">
        <v>3895</v>
      </c>
      <c r="F240" s="39" t="s">
        <v>886</v>
      </c>
      <c r="G240" s="37" t="s">
        <v>632</v>
      </c>
      <c r="I240"/>
    </row>
    <row r="241" spans="1:9" x14ac:dyDescent="0.25">
      <c r="A241" s="39" t="s">
        <v>887</v>
      </c>
      <c r="B241" s="39">
        <v>8</v>
      </c>
      <c r="C241" s="40" t="s">
        <v>173</v>
      </c>
      <c r="D241" s="38" t="s">
        <v>4231</v>
      </c>
      <c r="E241" s="38" t="s">
        <v>201</v>
      </c>
      <c r="F241" s="39" t="s">
        <v>888</v>
      </c>
      <c r="G241" s="37" t="s">
        <v>632</v>
      </c>
      <c r="I241"/>
    </row>
    <row r="242" spans="1:9" x14ac:dyDescent="0.25">
      <c r="A242" s="39" t="s">
        <v>889</v>
      </c>
      <c r="B242" s="39">
        <v>7</v>
      </c>
      <c r="C242" s="40" t="s">
        <v>172</v>
      </c>
      <c r="D242" s="39" t="s">
        <v>4232</v>
      </c>
      <c r="E242" s="39" t="s">
        <v>3896</v>
      </c>
      <c r="F242" s="39" t="s">
        <v>890</v>
      </c>
      <c r="G242" s="37" t="s">
        <v>632</v>
      </c>
      <c r="I242"/>
    </row>
    <row r="243" spans="1:9" x14ac:dyDescent="0.25">
      <c r="A243" s="39" t="s">
        <v>891</v>
      </c>
      <c r="B243" s="39">
        <v>7</v>
      </c>
      <c r="C243" s="40" t="s">
        <v>172</v>
      </c>
      <c r="D243" s="39" t="s">
        <v>4233</v>
      </c>
      <c r="E243" s="39" t="s">
        <v>3897</v>
      </c>
      <c r="F243" s="39" t="s">
        <v>892</v>
      </c>
      <c r="G243" s="37" t="s">
        <v>632</v>
      </c>
      <c r="I243"/>
    </row>
    <row r="244" spans="1:9" x14ac:dyDescent="0.25">
      <c r="A244" s="39" t="s">
        <v>893</v>
      </c>
      <c r="B244" s="39">
        <v>76</v>
      </c>
      <c r="C244" s="40" t="s">
        <v>193</v>
      </c>
      <c r="D244" s="39" t="s">
        <v>4234</v>
      </c>
      <c r="E244" s="39" t="s">
        <v>3898</v>
      </c>
      <c r="F244" s="39" t="s">
        <v>894</v>
      </c>
      <c r="G244" s="37" t="s">
        <v>632</v>
      </c>
      <c r="I244"/>
    </row>
    <row r="245" spans="1:9" x14ac:dyDescent="0.25">
      <c r="A245" s="39" t="s">
        <v>895</v>
      </c>
      <c r="B245" s="39">
        <v>7</v>
      </c>
      <c r="C245" s="40" t="s">
        <v>172</v>
      </c>
      <c r="D245" s="39" t="s">
        <v>4235</v>
      </c>
      <c r="E245" s="39" t="s">
        <v>3899</v>
      </c>
      <c r="F245" s="39" t="s">
        <v>896</v>
      </c>
      <c r="G245" s="37" t="s">
        <v>632</v>
      </c>
      <c r="I245"/>
    </row>
    <row r="246" spans="1:9" x14ac:dyDescent="0.25">
      <c r="A246" s="39" t="s">
        <v>897</v>
      </c>
      <c r="B246" s="39">
        <v>8</v>
      </c>
      <c r="C246" s="40" t="s">
        <v>173</v>
      </c>
      <c r="D246" s="39" t="s">
        <v>4236</v>
      </c>
      <c r="E246" s="39" t="s">
        <v>3900</v>
      </c>
      <c r="F246" s="39" t="s">
        <v>898</v>
      </c>
      <c r="G246" s="37" t="s">
        <v>632</v>
      </c>
      <c r="I246"/>
    </row>
    <row r="247" spans="1:9" x14ac:dyDescent="0.25">
      <c r="A247" s="39" t="s">
        <v>899</v>
      </c>
      <c r="B247" s="39">
        <v>7</v>
      </c>
      <c r="C247" s="40" t="s">
        <v>172</v>
      </c>
      <c r="D247" s="39" t="s">
        <v>4237</v>
      </c>
      <c r="E247" s="39" t="s">
        <v>3901</v>
      </c>
      <c r="F247" s="39" t="s">
        <v>900</v>
      </c>
      <c r="G247" s="37" t="s">
        <v>632</v>
      </c>
      <c r="I247"/>
    </row>
    <row r="248" spans="1:9" x14ac:dyDescent="0.25">
      <c r="A248" s="39" t="s">
        <v>901</v>
      </c>
      <c r="B248" s="39">
        <v>76</v>
      </c>
      <c r="C248" s="40" t="s">
        <v>193</v>
      </c>
      <c r="D248" s="39" t="s">
        <v>4238</v>
      </c>
      <c r="E248" s="39" t="s">
        <v>3902</v>
      </c>
      <c r="F248" s="39" t="s">
        <v>902</v>
      </c>
      <c r="G248" s="37" t="s">
        <v>632</v>
      </c>
      <c r="I248"/>
    </row>
    <row r="249" spans="1:9" x14ac:dyDescent="0.25">
      <c r="A249" s="39" t="s">
        <v>903</v>
      </c>
      <c r="B249" s="39">
        <v>76</v>
      </c>
      <c r="C249" s="40" t="s">
        <v>193</v>
      </c>
      <c r="D249" s="39" t="s">
        <v>4239</v>
      </c>
      <c r="E249" s="39" t="s">
        <v>3903</v>
      </c>
      <c r="F249" s="39" t="s">
        <v>904</v>
      </c>
      <c r="G249" s="37" t="s">
        <v>632</v>
      </c>
      <c r="I249"/>
    </row>
    <row r="250" spans="1:9" x14ac:dyDescent="0.25">
      <c r="A250" s="39" t="s">
        <v>905</v>
      </c>
      <c r="B250" s="39">
        <v>76</v>
      </c>
      <c r="C250" s="40" t="s">
        <v>193</v>
      </c>
      <c r="D250" s="39" t="s">
        <v>4240</v>
      </c>
      <c r="E250" s="39" t="s">
        <v>3904</v>
      </c>
      <c r="F250" s="39" t="s">
        <v>906</v>
      </c>
      <c r="G250" s="37" t="s">
        <v>375</v>
      </c>
      <c r="I250"/>
    </row>
    <row r="251" spans="1:9" x14ac:dyDescent="0.25">
      <c r="A251" s="39" t="s">
        <v>907</v>
      </c>
      <c r="B251" s="39">
        <v>75</v>
      </c>
      <c r="C251" s="40" t="s">
        <v>181</v>
      </c>
      <c r="D251" s="39" t="s">
        <v>4241</v>
      </c>
      <c r="E251" s="39" t="s">
        <v>3905</v>
      </c>
      <c r="F251" s="39" t="s">
        <v>908</v>
      </c>
      <c r="G251" s="37" t="s">
        <v>868</v>
      </c>
      <c r="I251"/>
    </row>
    <row r="252" spans="1:9" x14ac:dyDescent="0.25">
      <c r="A252" s="39" t="s">
        <v>909</v>
      </c>
      <c r="B252" s="39">
        <v>75</v>
      </c>
      <c r="C252" s="40" t="s">
        <v>181</v>
      </c>
      <c r="D252" s="39" t="s">
        <v>4242</v>
      </c>
      <c r="E252" s="39" t="s">
        <v>3906</v>
      </c>
      <c r="F252" s="39" t="s">
        <v>910</v>
      </c>
      <c r="G252" s="37" t="s">
        <v>868</v>
      </c>
      <c r="I252"/>
    </row>
    <row r="253" spans="1:9" x14ac:dyDescent="0.25">
      <c r="A253" s="39" t="s">
        <v>911</v>
      </c>
      <c r="B253" s="39">
        <v>75</v>
      </c>
      <c r="C253" s="40" t="s">
        <v>181</v>
      </c>
      <c r="D253" s="39" t="s">
        <v>4243</v>
      </c>
      <c r="E253" s="39" t="s">
        <v>3907</v>
      </c>
      <c r="F253" s="39" t="s">
        <v>912</v>
      </c>
      <c r="G253" s="37" t="s">
        <v>868</v>
      </c>
      <c r="I253"/>
    </row>
    <row r="254" spans="1:9" x14ac:dyDescent="0.25">
      <c r="A254" s="39" t="s">
        <v>913</v>
      </c>
      <c r="B254" s="39">
        <v>26</v>
      </c>
      <c r="C254" s="40" t="s">
        <v>109</v>
      </c>
      <c r="D254" s="39" t="s">
        <v>4244</v>
      </c>
      <c r="E254" s="39" t="s">
        <v>3908</v>
      </c>
      <c r="F254" s="39" t="s">
        <v>914</v>
      </c>
      <c r="G254" s="37" t="s">
        <v>603</v>
      </c>
      <c r="I254"/>
    </row>
    <row r="255" spans="1:9" x14ac:dyDescent="0.25">
      <c r="A255" s="39" t="s">
        <v>915</v>
      </c>
      <c r="B255" s="39">
        <v>54</v>
      </c>
      <c r="C255" s="40" t="s">
        <v>110</v>
      </c>
      <c r="D255" s="39" t="s">
        <v>4245</v>
      </c>
      <c r="E255" s="39" t="s">
        <v>3909</v>
      </c>
      <c r="F255" s="39" t="s">
        <v>916</v>
      </c>
      <c r="G255" s="37" t="s">
        <v>603</v>
      </c>
      <c r="I255"/>
    </row>
    <row r="256" spans="1:9" x14ac:dyDescent="0.25">
      <c r="A256" s="39" t="s">
        <v>917</v>
      </c>
      <c r="B256" s="39">
        <v>54</v>
      </c>
      <c r="C256" s="40" t="s">
        <v>110</v>
      </c>
      <c r="D256" s="39" t="s">
        <v>4246</v>
      </c>
      <c r="E256" s="39" t="s">
        <v>3910</v>
      </c>
      <c r="F256" s="39" t="s">
        <v>918</v>
      </c>
      <c r="G256" s="37" t="s">
        <v>603</v>
      </c>
      <c r="I256"/>
    </row>
    <row r="257" spans="1:9" x14ac:dyDescent="0.25">
      <c r="A257" s="39" t="s">
        <v>919</v>
      </c>
      <c r="B257" s="39">
        <v>26</v>
      </c>
      <c r="C257" s="40" t="s">
        <v>109</v>
      </c>
      <c r="D257" s="39" t="s">
        <v>4247</v>
      </c>
      <c r="E257" s="39" t="s">
        <v>3911</v>
      </c>
      <c r="F257" s="89" t="s">
        <v>920</v>
      </c>
      <c r="G257" s="37" t="s">
        <v>603</v>
      </c>
      <c r="I257"/>
    </row>
    <row r="258" spans="1:9" x14ac:dyDescent="0.25">
      <c r="A258" s="39" t="s">
        <v>921</v>
      </c>
      <c r="B258" s="39">
        <v>54</v>
      </c>
      <c r="C258" s="40" t="s">
        <v>110</v>
      </c>
      <c r="D258" s="39" t="s">
        <v>4248</v>
      </c>
      <c r="E258" s="39" t="s">
        <v>3912</v>
      </c>
      <c r="F258" s="39" t="s">
        <v>922</v>
      </c>
      <c r="G258" s="37" t="s">
        <v>603</v>
      </c>
      <c r="I258"/>
    </row>
    <row r="259" spans="1:9" x14ac:dyDescent="0.25">
      <c r="A259" s="39" t="s">
        <v>923</v>
      </c>
      <c r="B259" s="39">
        <v>26</v>
      </c>
      <c r="C259" s="40" t="s">
        <v>109</v>
      </c>
      <c r="D259" s="39" t="s">
        <v>4249</v>
      </c>
      <c r="E259" s="39" t="s">
        <v>3913</v>
      </c>
      <c r="F259" s="39" t="s">
        <v>924</v>
      </c>
      <c r="G259" s="37" t="s">
        <v>603</v>
      </c>
      <c r="I259"/>
    </row>
    <row r="260" spans="1:9" x14ac:dyDescent="0.25">
      <c r="A260" s="39" t="s">
        <v>925</v>
      </c>
      <c r="B260" s="39">
        <v>75</v>
      </c>
      <c r="C260" s="40" t="s">
        <v>181</v>
      </c>
      <c r="D260" s="39" t="s">
        <v>4250</v>
      </c>
      <c r="E260" s="39" t="s">
        <v>3914</v>
      </c>
      <c r="F260" s="39" t="s">
        <v>926</v>
      </c>
      <c r="G260" s="37" t="s">
        <v>603</v>
      </c>
      <c r="I260"/>
    </row>
    <row r="261" spans="1:9" x14ac:dyDescent="0.25">
      <c r="A261" s="39" t="s">
        <v>927</v>
      </c>
      <c r="B261" s="39">
        <v>25</v>
      </c>
      <c r="C261" s="40" t="s">
        <v>129</v>
      </c>
      <c r="D261" s="39" t="s">
        <v>4251</v>
      </c>
      <c r="E261" s="39" t="s">
        <v>3809</v>
      </c>
      <c r="F261" s="39" t="s">
        <v>928</v>
      </c>
      <c r="G261" s="37" t="s">
        <v>552</v>
      </c>
      <c r="I261"/>
    </row>
    <row r="262" spans="1:9" x14ac:dyDescent="0.25">
      <c r="A262" s="39" t="s">
        <v>929</v>
      </c>
      <c r="B262" s="39">
        <v>41</v>
      </c>
      <c r="C262" s="40" t="s">
        <v>103</v>
      </c>
      <c r="D262" s="39" t="s">
        <v>4252</v>
      </c>
      <c r="E262" s="39" t="s">
        <v>3915</v>
      </c>
      <c r="F262" s="39" t="s">
        <v>930</v>
      </c>
      <c r="G262" s="37" t="s">
        <v>552</v>
      </c>
      <c r="I262"/>
    </row>
    <row r="263" spans="1:9" x14ac:dyDescent="0.25">
      <c r="A263" s="39" t="s">
        <v>931</v>
      </c>
      <c r="B263" s="39">
        <v>25</v>
      </c>
      <c r="C263" s="40" t="s">
        <v>129</v>
      </c>
      <c r="D263" s="39" t="s">
        <v>4253</v>
      </c>
      <c r="E263" s="39" t="s">
        <v>3810</v>
      </c>
      <c r="F263" s="39" t="s">
        <v>932</v>
      </c>
      <c r="G263" s="37" t="s">
        <v>552</v>
      </c>
      <c r="I263"/>
    </row>
    <row r="264" spans="1:9" x14ac:dyDescent="0.25">
      <c r="A264" s="39" t="s">
        <v>933</v>
      </c>
      <c r="B264" s="39">
        <v>41</v>
      </c>
      <c r="C264" s="40" t="s">
        <v>103</v>
      </c>
      <c r="D264" s="39" t="s">
        <v>4254</v>
      </c>
      <c r="E264" s="39" t="s">
        <v>3916</v>
      </c>
      <c r="F264" s="39" t="s">
        <v>934</v>
      </c>
      <c r="G264" s="37" t="s">
        <v>552</v>
      </c>
      <c r="I264"/>
    </row>
    <row r="265" spans="1:9" x14ac:dyDescent="0.25">
      <c r="A265" s="39" t="s">
        <v>935</v>
      </c>
      <c r="B265" s="39">
        <v>8</v>
      </c>
      <c r="C265" s="40" t="s">
        <v>173</v>
      </c>
      <c r="D265" s="39" t="s">
        <v>4255</v>
      </c>
      <c r="E265" s="39" t="s">
        <v>3917</v>
      </c>
      <c r="F265" s="39" t="s">
        <v>936</v>
      </c>
      <c r="G265" s="37" t="s">
        <v>632</v>
      </c>
      <c r="I265"/>
    </row>
    <row r="266" spans="1:9" x14ac:dyDescent="0.25">
      <c r="A266" s="39" t="s">
        <v>937</v>
      </c>
      <c r="B266" s="39">
        <v>41</v>
      </c>
      <c r="C266" s="40" t="s">
        <v>103</v>
      </c>
      <c r="D266" s="39" t="s">
        <v>4256</v>
      </c>
      <c r="E266" s="39" t="s">
        <v>3918</v>
      </c>
      <c r="F266" s="39" t="s">
        <v>938</v>
      </c>
      <c r="G266" s="37" t="s">
        <v>552</v>
      </c>
      <c r="I266"/>
    </row>
    <row r="267" spans="1:9" x14ac:dyDescent="0.25">
      <c r="A267" s="39" t="s">
        <v>939</v>
      </c>
      <c r="B267" s="39">
        <v>25</v>
      </c>
      <c r="C267" s="40" t="s">
        <v>129</v>
      </c>
      <c r="D267" s="39" t="s">
        <v>4257</v>
      </c>
      <c r="E267" s="39" t="s">
        <v>3811</v>
      </c>
      <c r="F267" s="39" t="s">
        <v>940</v>
      </c>
      <c r="G267" s="37" t="s">
        <v>552</v>
      </c>
      <c r="I267"/>
    </row>
    <row r="268" spans="1:9" x14ac:dyDescent="0.25">
      <c r="A268" s="39" t="s">
        <v>941</v>
      </c>
      <c r="B268" s="39">
        <v>25</v>
      </c>
      <c r="C268" s="40" t="s">
        <v>129</v>
      </c>
      <c r="D268" s="39" t="s">
        <v>4258</v>
      </c>
      <c r="E268" s="39" t="s">
        <v>3812</v>
      </c>
      <c r="F268" s="39" t="s">
        <v>942</v>
      </c>
      <c r="G268" s="37" t="s">
        <v>552</v>
      </c>
      <c r="I268"/>
    </row>
    <row r="269" spans="1:9" x14ac:dyDescent="0.25">
      <c r="A269" s="39" t="s">
        <v>943</v>
      </c>
      <c r="B269" s="39">
        <v>25</v>
      </c>
      <c r="C269" s="40" t="s">
        <v>129</v>
      </c>
      <c r="D269" s="39" t="s">
        <v>4259</v>
      </c>
      <c r="E269" s="39" t="s">
        <v>3813</v>
      </c>
      <c r="F269" s="39" t="s">
        <v>944</v>
      </c>
      <c r="G269" s="37" t="s">
        <v>552</v>
      </c>
      <c r="I269"/>
    </row>
    <row r="270" spans="1:9" x14ac:dyDescent="0.25">
      <c r="A270" s="39" t="s">
        <v>945</v>
      </c>
      <c r="B270" s="39">
        <v>78</v>
      </c>
      <c r="C270" s="40" t="s">
        <v>187</v>
      </c>
      <c r="D270" s="39" t="s">
        <v>4260</v>
      </c>
      <c r="E270" s="38" t="s">
        <v>201</v>
      </c>
      <c r="F270" s="39" t="s">
        <v>946</v>
      </c>
      <c r="G270" s="37" t="s">
        <v>774</v>
      </c>
      <c r="I270"/>
    </row>
    <row r="271" spans="1:9" x14ac:dyDescent="0.25">
      <c r="A271" s="39" t="s">
        <v>947</v>
      </c>
      <c r="B271" s="39">
        <v>78</v>
      </c>
      <c r="C271" s="40" t="s">
        <v>187</v>
      </c>
      <c r="D271" s="39" t="s">
        <v>4261</v>
      </c>
      <c r="E271" s="39" t="s">
        <v>3919</v>
      </c>
      <c r="F271" s="39" t="s">
        <v>948</v>
      </c>
      <c r="G271" s="37" t="s">
        <v>774</v>
      </c>
      <c r="I271"/>
    </row>
    <row r="272" spans="1:9" x14ac:dyDescent="0.25">
      <c r="A272" s="39" t="s">
        <v>949</v>
      </c>
      <c r="B272" s="39">
        <v>25</v>
      </c>
      <c r="C272" s="40" t="s">
        <v>129</v>
      </c>
      <c r="D272" s="39" t="s">
        <v>4262</v>
      </c>
      <c r="E272" s="39" t="s">
        <v>3814</v>
      </c>
      <c r="F272" s="39" t="s">
        <v>950</v>
      </c>
      <c r="G272" s="37" t="s">
        <v>774</v>
      </c>
      <c r="I272"/>
    </row>
    <row r="273" spans="1:9" x14ac:dyDescent="0.25">
      <c r="A273" s="39" t="s">
        <v>951</v>
      </c>
      <c r="B273" s="39">
        <v>78</v>
      </c>
      <c r="C273" s="40" t="s">
        <v>187</v>
      </c>
      <c r="D273" s="39" t="s">
        <v>4263</v>
      </c>
      <c r="E273" s="38" t="s">
        <v>201</v>
      </c>
      <c r="F273" s="39" t="s">
        <v>952</v>
      </c>
      <c r="G273" s="37" t="s">
        <v>774</v>
      </c>
      <c r="I273"/>
    </row>
    <row r="274" spans="1:9" x14ac:dyDescent="0.25">
      <c r="A274" s="39" t="s">
        <v>953</v>
      </c>
      <c r="B274" s="39">
        <v>78</v>
      </c>
      <c r="C274" s="40" t="s">
        <v>187</v>
      </c>
      <c r="D274" s="39" t="s">
        <v>4264</v>
      </c>
      <c r="E274" s="39" t="s">
        <v>3920</v>
      </c>
      <c r="F274" s="39" t="s">
        <v>954</v>
      </c>
      <c r="G274" s="37" t="s">
        <v>774</v>
      </c>
      <c r="I274"/>
    </row>
    <row r="275" spans="1:9" x14ac:dyDescent="0.25">
      <c r="A275" s="39" t="s">
        <v>955</v>
      </c>
      <c r="B275" s="39">
        <v>78</v>
      </c>
      <c r="C275" s="40" t="s">
        <v>187</v>
      </c>
      <c r="D275" s="39" t="s">
        <v>4265</v>
      </c>
      <c r="E275" s="39" t="s">
        <v>3921</v>
      </c>
      <c r="F275" s="39" t="s">
        <v>956</v>
      </c>
      <c r="G275" s="37" t="s">
        <v>774</v>
      </c>
      <c r="I275"/>
    </row>
    <row r="276" spans="1:9" x14ac:dyDescent="0.25">
      <c r="A276" s="39" t="s">
        <v>957</v>
      </c>
      <c r="B276" s="39">
        <v>13</v>
      </c>
      <c r="C276" s="40" t="s">
        <v>182</v>
      </c>
      <c r="D276" s="39" t="s">
        <v>4266</v>
      </c>
      <c r="E276" s="39" t="s">
        <v>3719</v>
      </c>
      <c r="F276" s="39" t="s">
        <v>958</v>
      </c>
      <c r="G276" s="37" t="s">
        <v>552</v>
      </c>
      <c r="I276"/>
    </row>
    <row r="277" spans="1:9" x14ac:dyDescent="0.25">
      <c r="A277" s="39" t="s">
        <v>959</v>
      </c>
      <c r="B277" s="39">
        <v>25</v>
      </c>
      <c r="C277" s="40" t="s">
        <v>129</v>
      </c>
      <c r="D277" s="39" t="s">
        <v>4267</v>
      </c>
      <c r="E277" s="39" t="s">
        <v>3815</v>
      </c>
      <c r="F277" s="39" t="s">
        <v>960</v>
      </c>
      <c r="G277" s="37" t="s">
        <v>774</v>
      </c>
      <c r="I277"/>
    </row>
    <row r="278" spans="1:9" x14ac:dyDescent="0.25">
      <c r="A278" s="39" t="s">
        <v>961</v>
      </c>
      <c r="B278" s="39">
        <v>25</v>
      </c>
      <c r="C278" s="40" t="s">
        <v>129</v>
      </c>
      <c r="D278" s="39" t="s">
        <v>4268</v>
      </c>
      <c r="E278" s="39" t="s">
        <v>3816</v>
      </c>
      <c r="F278" s="39" t="s">
        <v>962</v>
      </c>
      <c r="G278" s="37" t="s">
        <v>774</v>
      </c>
      <c r="I278"/>
    </row>
    <row r="279" spans="1:9" x14ac:dyDescent="0.25">
      <c r="A279" s="39" t="s">
        <v>963</v>
      </c>
      <c r="B279" s="39">
        <v>25</v>
      </c>
      <c r="C279" s="40" t="s">
        <v>129</v>
      </c>
      <c r="D279" s="39" t="s">
        <v>4269</v>
      </c>
      <c r="E279" s="39" t="s">
        <v>3817</v>
      </c>
      <c r="F279" s="39" t="s">
        <v>964</v>
      </c>
      <c r="G279" s="37" t="s">
        <v>774</v>
      </c>
      <c r="I279"/>
    </row>
    <row r="280" spans="1:9" x14ac:dyDescent="0.25">
      <c r="A280" s="39" t="s">
        <v>965</v>
      </c>
      <c r="B280" s="39">
        <v>33</v>
      </c>
      <c r="C280" s="40" t="s">
        <v>92</v>
      </c>
      <c r="D280" s="39" t="s">
        <v>4270</v>
      </c>
      <c r="E280" s="39" t="s">
        <v>3922</v>
      </c>
      <c r="F280" s="39" t="s">
        <v>966</v>
      </c>
      <c r="G280" s="37" t="s">
        <v>371</v>
      </c>
      <c r="I280"/>
    </row>
    <row r="281" spans="1:9" x14ac:dyDescent="0.25">
      <c r="A281" s="39" t="s">
        <v>967</v>
      </c>
      <c r="B281" s="39">
        <v>50</v>
      </c>
      <c r="C281" s="40" t="s">
        <v>113</v>
      </c>
      <c r="D281" s="39" t="s">
        <v>4271</v>
      </c>
      <c r="E281" s="39" t="s">
        <v>3923</v>
      </c>
      <c r="F281" s="39" t="s">
        <v>968</v>
      </c>
      <c r="G281" s="37" t="s">
        <v>371</v>
      </c>
      <c r="I281"/>
    </row>
    <row r="282" spans="1:9" x14ac:dyDescent="0.25">
      <c r="A282" s="39" t="s">
        <v>969</v>
      </c>
      <c r="B282" s="39">
        <v>51</v>
      </c>
      <c r="C282" s="40" t="s">
        <v>114</v>
      </c>
      <c r="D282" s="39" t="s">
        <v>4272</v>
      </c>
      <c r="E282" s="39" t="s">
        <v>3924</v>
      </c>
      <c r="F282" s="39" t="s">
        <v>970</v>
      </c>
      <c r="G282" s="37" t="s">
        <v>371</v>
      </c>
      <c r="I282"/>
    </row>
    <row r="283" spans="1:9" x14ac:dyDescent="0.25">
      <c r="A283" s="39" t="s">
        <v>971</v>
      </c>
      <c r="B283" s="39">
        <v>50</v>
      </c>
      <c r="C283" s="40" t="s">
        <v>113</v>
      </c>
      <c r="D283" s="39" t="s">
        <v>4273</v>
      </c>
      <c r="E283" s="39" t="s">
        <v>3925</v>
      </c>
      <c r="F283" s="39" t="s">
        <v>972</v>
      </c>
      <c r="G283" s="37" t="s">
        <v>371</v>
      </c>
      <c r="I283"/>
    </row>
    <row r="284" spans="1:9" x14ac:dyDescent="0.25">
      <c r="A284" s="39" t="s">
        <v>973</v>
      </c>
      <c r="B284" s="39">
        <v>26</v>
      </c>
      <c r="C284" s="40" t="s">
        <v>109</v>
      </c>
      <c r="D284" s="39" t="s">
        <v>4274</v>
      </c>
      <c r="E284" s="39" t="s">
        <v>3926</v>
      </c>
      <c r="F284" s="39" t="s">
        <v>974</v>
      </c>
      <c r="G284" s="37" t="s">
        <v>371</v>
      </c>
      <c r="I284"/>
    </row>
    <row r="285" spans="1:9" x14ac:dyDescent="0.25">
      <c r="A285" s="39" t="s">
        <v>975</v>
      </c>
      <c r="B285" s="39">
        <v>26</v>
      </c>
      <c r="C285" s="40" t="s">
        <v>109</v>
      </c>
      <c r="D285" s="39" t="s">
        <v>4275</v>
      </c>
      <c r="E285" s="39" t="s">
        <v>3927</v>
      </c>
      <c r="F285" s="39" t="s">
        <v>976</v>
      </c>
      <c r="G285" s="37" t="s">
        <v>371</v>
      </c>
      <c r="I285"/>
    </row>
    <row r="286" spans="1:9" x14ac:dyDescent="0.25">
      <c r="A286" s="39" t="s">
        <v>977</v>
      </c>
      <c r="B286" s="39">
        <v>26</v>
      </c>
      <c r="C286" s="40" t="s">
        <v>109</v>
      </c>
      <c r="D286" s="39" t="s">
        <v>4276</v>
      </c>
      <c r="E286" s="39" t="s">
        <v>3928</v>
      </c>
      <c r="F286" s="39" t="s">
        <v>978</v>
      </c>
      <c r="G286" s="37" t="s">
        <v>371</v>
      </c>
      <c r="I286"/>
    </row>
    <row r="287" spans="1:9" x14ac:dyDescent="0.25">
      <c r="A287" s="39" t="s">
        <v>979</v>
      </c>
      <c r="B287" s="39">
        <v>33</v>
      </c>
      <c r="C287" s="40" t="s">
        <v>92</v>
      </c>
      <c r="D287" s="39" t="s">
        <v>4277</v>
      </c>
      <c r="E287" s="39" t="s">
        <v>3929</v>
      </c>
      <c r="F287" s="39" t="s">
        <v>980</v>
      </c>
      <c r="G287" s="37" t="s">
        <v>371</v>
      </c>
      <c r="I287"/>
    </row>
    <row r="288" spans="1:9" x14ac:dyDescent="0.25">
      <c r="A288" s="39" t="s">
        <v>981</v>
      </c>
      <c r="B288" s="39">
        <v>33</v>
      </c>
      <c r="C288" s="40" t="s">
        <v>92</v>
      </c>
      <c r="D288" s="39" t="s">
        <v>4278</v>
      </c>
      <c r="E288" s="39" t="s">
        <v>3930</v>
      </c>
      <c r="F288" s="39" t="s">
        <v>982</v>
      </c>
      <c r="G288" s="37" t="s">
        <v>371</v>
      </c>
      <c r="I288"/>
    </row>
    <row r="289" spans="1:9" x14ac:dyDescent="0.25">
      <c r="A289" s="39" t="s">
        <v>983</v>
      </c>
      <c r="B289" s="39">
        <v>33</v>
      </c>
      <c r="C289" s="40" t="s">
        <v>92</v>
      </c>
      <c r="D289" s="39" t="s">
        <v>4279</v>
      </c>
      <c r="E289" s="39" t="s">
        <v>3931</v>
      </c>
      <c r="F289" s="39" t="s">
        <v>984</v>
      </c>
      <c r="G289" s="37" t="s">
        <v>371</v>
      </c>
      <c r="I289"/>
    </row>
    <row r="290" spans="1:9" x14ac:dyDescent="0.25">
      <c r="A290" s="39" t="s">
        <v>985</v>
      </c>
      <c r="B290" s="39">
        <v>33</v>
      </c>
      <c r="C290" s="40" t="s">
        <v>92</v>
      </c>
      <c r="D290" s="39" t="s">
        <v>4280</v>
      </c>
      <c r="E290" s="39" t="s">
        <v>3932</v>
      </c>
      <c r="F290" s="39" t="s">
        <v>986</v>
      </c>
      <c r="G290" s="37" t="s">
        <v>371</v>
      </c>
      <c r="I290"/>
    </row>
    <row r="291" spans="1:9" x14ac:dyDescent="0.25">
      <c r="A291" s="39" t="s">
        <v>987</v>
      </c>
      <c r="B291" s="39">
        <v>8</v>
      </c>
      <c r="C291" s="40" t="s">
        <v>173</v>
      </c>
      <c r="D291" s="39" t="s">
        <v>4281</v>
      </c>
      <c r="E291" s="39" t="s">
        <v>3933</v>
      </c>
      <c r="F291" s="39" t="s">
        <v>988</v>
      </c>
      <c r="G291" s="37" t="s">
        <v>371</v>
      </c>
      <c r="I291"/>
    </row>
    <row r="292" spans="1:9" x14ac:dyDescent="0.25">
      <c r="A292" s="39" t="s">
        <v>989</v>
      </c>
      <c r="B292" s="39">
        <v>8</v>
      </c>
      <c r="C292" s="40" t="s">
        <v>173</v>
      </c>
      <c r="D292" s="39" t="s">
        <v>4282</v>
      </c>
      <c r="E292" s="39" t="s">
        <v>3934</v>
      </c>
      <c r="F292" s="39" t="s">
        <v>990</v>
      </c>
      <c r="G292" s="37" t="s">
        <v>371</v>
      </c>
      <c r="I292"/>
    </row>
    <row r="293" spans="1:9" x14ac:dyDescent="0.25">
      <c r="A293" s="39" t="s">
        <v>991</v>
      </c>
      <c r="B293" s="39">
        <v>8</v>
      </c>
      <c r="C293" s="40" t="s">
        <v>173</v>
      </c>
      <c r="D293" s="39" t="s">
        <v>4283</v>
      </c>
      <c r="E293" s="39" t="s">
        <v>3935</v>
      </c>
      <c r="F293" s="39" t="s">
        <v>992</v>
      </c>
      <c r="G293" s="37" t="s">
        <v>371</v>
      </c>
      <c r="I293"/>
    </row>
    <row r="294" spans="1:9" x14ac:dyDescent="0.25">
      <c r="A294" s="39" t="s">
        <v>993</v>
      </c>
      <c r="B294" s="39">
        <v>33</v>
      </c>
      <c r="C294" s="40" t="s">
        <v>92</v>
      </c>
      <c r="D294" s="39" t="s">
        <v>4284</v>
      </c>
      <c r="E294" s="39" t="s">
        <v>3936</v>
      </c>
      <c r="F294" s="39" t="s">
        <v>994</v>
      </c>
      <c r="G294" s="37" t="s">
        <v>371</v>
      </c>
      <c r="I294"/>
    </row>
    <row r="295" spans="1:9" x14ac:dyDescent="0.25">
      <c r="A295" s="39" t="s">
        <v>995</v>
      </c>
      <c r="B295" s="39">
        <v>51</v>
      </c>
      <c r="C295" s="40" t="s">
        <v>114</v>
      </c>
      <c r="D295" s="38" t="s">
        <v>201</v>
      </c>
      <c r="E295" s="39" t="s">
        <v>3937</v>
      </c>
      <c r="F295" s="39" t="s">
        <v>996</v>
      </c>
      <c r="G295" s="37" t="s">
        <v>371</v>
      </c>
      <c r="I295"/>
    </row>
    <row r="296" spans="1:9" x14ac:dyDescent="0.25">
      <c r="A296" s="39" t="s">
        <v>997</v>
      </c>
      <c r="B296" s="39">
        <v>33</v>
      </c>
      <c r="C296" s="40" t="s">
        <v>92</v>
      </c>
      <c r="D296" s="39" t="s">
        <v>4285</v>
      </c>
      <c r="E296" s="39" t="s">
        <v>3938</v>
      </c>
      <c r="F296" s="39" t="s">
        <v>998</v>
      </c>
      <c r="G296" s="37" t="s">
        <v>371</v>
      </c>
      <c r="I296"/>
    </row>
    <row r="297" spans="1:9" x14ac:dyDescent="0.25">
      <c r="A297" s="39" t="s">
        <v>999</v>
      </c>
      <c r="B297" s="39">
        <v>7</v>
      </c>
      <c r="C297" s="40" t="s">
        <v>172</v>
      </c>
      <c r="D297" s="39" t="s">
        <v>4286</v>
      </c>
      <c r="E297" s="39" t="s">
        <v>3939</v>
      </c>
      <c r="F297" s="39" t="s">
        <v>1000</v>
      </c>
      <c r="G297" s="37" t="s">
        <v>375</v>
      </c>
      <c r="I297"/>
    </row>
    <row r="298" spans="1:9" x14ac:dyDescent="0.25">
      <c r="A298" s="39" t="s">
        <v>1001</v>
      </c>
      <c r="B298" s="39">
        <v>7</v>
      </c>
      <c r="C298" s="40" t="s">
        <v>172</v>
      </c>
      <c r="D298" s="39" t="s">
        <v>4287</v>
      </c>
      <c r="E298" s="39" t="s">
        <v>3940</v>
      </c>
      <c r="F298" s="39" t="s">
        <v>1002</v>
      </c>
      <c r="G298" s="37" t="s">
        <v>375</v>
      </c>
      <c r="I298"/>
    </row>
    <row r="299" spans="1:9" x14ac:dyDescent="0.25">
      <c r="A299" s="39" t="s">
        <v>1003</v>
      </c>
      <c r="B299" s="39">
        <v>7</v>
      </c>
      <c r="C299" s="40" t="s">
        <v>172</v>
      </c>
      <c r="D299" s="39" t="s">
        <v>4288</v>
      </c>
      <c r="E299" s="39" t="s">
        <v>3941</v>
      </c>
      <c r="F299" s="39" t="s">
        <v>1004</v>
      </c>
      <c r="G299" s="37" t="s">
        <v>632</v>
      </c>
      <c r="I299"/>
    </row>
    <row r="300" spans="1:9" x14ac:dyDescent="0.25">
      <c r="A300" s="39" t="s">
        <v>1005</v>
      </c>
      <c r="B300" s="39">
        <v>76</v>
      </c>
      <c r="C300" s="40" t="s">
        <v>193</v>
      </c>
      <c r="D300" s="39" t="s">
        <v>4289</v>
      </c>
      <c r="E300" s="39" t="s">
        <v>3942</v>
      </c>
      <c r="F300" s="39" t="s">
        <v>1006</v>
      </c>
      <c r="G300" s="37" t="s">
        <v>632</v>
      </c>
      <c r="I300"/>
    </row>
    <row r="301" spans="1:9" x14ac:dyDescent="0.25">
      <c r="A301" s="39" t="s">
        <v>1007</v>
      </c>
      <c r="B301" s="39">
        <v>76</v>
      </c>
      <c r="C301" s="40" t="s">
        <v>193</v>
      </c>
      <c r="D301" s="39" t="s">
        <v>4290</v>
      </c>
      <c r="E301" s="39" t="s">
        <v>3943</v>
      </c>
      <c r="F301" s="39" t="s">
        <v>1008</v>
      </c>
      <c r="G301" s="37" t="s">
        <v>632</v>
      </c>
      <c r="I301"/>
    </row>
    <row r="302" spans="1:9" x14ac:dyDescent="0.25">
      <c r="A302" s="39" t="s">
        <v>1009</v>
      </c>
      <c r="B302" s="39">
        <v>33</v>
      </c>
      <c r="C302" s="40" t="s">
        <v>92</v>
      </c>
      <c r="D302" s="39" t="s">
        <v>4291</v>
      </c>
      <c r="E302" s="39" t="s">
        <v>3944</v>
      </c>
      <c r="F302" s="39" t="s">
        <v>1010</v>
      </c>
      <c r="G302" s="37" t="s">
        <v>632</v>
      </c>
      <c r="I302"/>
    </row>
    <row r="303" spans="1:9" x14ac:dyDescent="0.25">
      <c r="A303" s="39" t="s">
        <v>1011</v>
      </c>
      <c r="B303" s="39">
        <v>8</v>
      </c>
      <c r="C303" s="40" t="s">
        <v>173</v>
      </c>
      <c r="D303" s="39" t="s">
        <v>4292</v>
      </c>
      <c r="E303" s="39" t="s">
        <v>3945</v>
      </c>
      <c r="F303" s="39" t="s">
        <v>1012</v>
      </c>
      <c r="G303" s="37" t="s">
        <v>632</v>
      </c>
      <c r="I303"/>
    </row>
    <row r="304" spans="1:9" x14ac:dyDescent="0.25">
      <c r="A304" s="39" t="s">
        <v>1013</v>
      </c>
      <c r="B304" s="39">
        <v>7</v>
      </c>
      <c r="C304" s="40" t="s">
        <v>172</v>
      </c>
      <c r="D304" s="39" t="s">
        <v>4293</v>
      </c>
      <c r="E304" s="39" t="s">
        <v>3946</v>
      </c>
      <c r="F304" s="39" t="s">
        <v>1014</v>
      </c>
      <c r="G304" s="37" t="s">
        <v>632</v>
      </c>
      <c r="I304"/>
    </row>
    <row r="305" spans="1:9" x14ac:dyDescent="0.25">
      <c r="A305" s="39" t="s">
        <v>1015</v>
      </c>
      <c r="B305" s="39">
        <v>7</v>
      </c>
      <c r="C305" s="40" t="s">
        <v>172</v>
      </c>
      <c r="D305" s="39" t="s">
        <v>4294</v>
      </c>
      <c r="E305" s="39" t="s">
        <v>3947</v>
      </c>
      <c r="F305" s="39" t="s">
        <v>1016</v>
      </c>
      <c r="G305" s="37" t="s">
        <v>632</v>
      </c>
      <c r="I305"/>
    </row>
    <row r="306" spans="1:9" x14ac:dyDescent="0.25">
      <c r="A306" s="39" t="s">
        <v>1017</v>
      </c>
      <c r="B306" s="39">
        <v>26</v>
      </c>
      <c r="C306" s="40" t="s">
        <v>109</v>
      </c>
      <c r="D306" s="39" t="s">
        <v>4295</v>
      </c>
      <c r="E306" s="39" t="s">
        <v>3948</v>
      </c>
      <c r="F306" s="39" t="s">
        <v>1018</v>
      </c>
      <c r="G306" s="37" t="s">
        <v>375</v>
      </c>
      <c r="I306"/>
    </row>
    <row r="307" spans="1:9" x14ac:dyDescent="0.25">
      <c r="A307" s="39" t="s">
        <v>1019</v>
      </c>
      <c r="B307" s="39">
        <v>13</v>
      </c>
      <c r="C307" s="40" t="s">
        <v>182</v>
      </c>
      <c r="D307" s="39" t="s">
        <v>4296</v>
      </c>
      <c r="E307" s="39" t="s">
        <v>3720</v>
      </c>
      <c r="F307" s="39" t="s">
        <v>1020</v>
      </c>
      <c r="G307" s="37" t="s">
        <v>552</v>
      </c>
      <c r="I307"/>
    </row>
    <row r="308" spans="1:9" x14ac:dyDescent="0.25">
      <c r="A308" s="39" t="s">
        <v>1021</v>
      </c>
      <c r="B308" s="39">
        <v>25</v>
      </c>
      <c r="C308" s="40" t="s">
        <v>129</v>
      </c>
      <c r="D308" s="39" t="s">
        <v>4297</v>
      </c>
      <c r="E308" s="39" t="s">
        <v>3818</v>
      </c>
      <c r="F308" s="39" t="s">
        <v>1022</v>
      </c>
      <c r="G308" s="37" t="s">
        <v>552</v>
      </c>
      <c r="I308"/>
    </row>
    <row r="309" spans="1:9" x14ac:dyDescent="0.25">
      <c r="A309" s="39" t="s">
        <v>1023</v>
      </c>
      <c r="B309" s="39">
        <v>14</v>
      </c>
      <c r="C309" s="40" t="s">
        <v>176</v>
      </c>
      <c r="D309" s="39" t="s">
        <v>4298</v>
      </c>
      <c r="E309" s="39" t="s">
        <v>3730</v>
      </c>
      <c r="F309" s="39" t="s">
        <v>1024</v>
      </c>
      <c r="G309" s="37" t="s">
        <v>552</v>
      </c>
      <c r="I309"/>
    </row>
    <row r="310" spans="1:9" x14ac:dyDescent="0.25">
      <c r="A310" s="39" t="s">
        <v>1025</v>
      </c>
      <c r="B310" s="39">
        <v>14</v>
      </c>
      <c r="C310" s="40" t="s">
        <v>176</v>
      </c>
      <c r="D310" s="39" t="s">
        <v>4299</v>
      </c>
      <c r="E310" s="39" t="s">
        <v>3731</v>
      </c>
      <c r="F310" s="39" t="s">
        <v>1026</v>
      </c>
      <c r="G310" s="37" t="s">
        <v>552</v>
      </c>
      <c r="I310"/>
    </row>
    <row r="311" spans="1:9" x14ac:dyDescent="0.25">
      <c r="A311" s="39" t="s">
        <v>1027</v>
      </c>
      <c r="B311" s="39">
        <v>50</v>
      </c>
      <c r="C311" s="40" t="s">
        <v>113</v>
      </c>
      <c r="D311" s="39" t="s">
        <v>4300</v>
      </c>
      <c r="E311" s="39" t="s">
        <v>3949</v>
      </c>
      <c r="F311" s="39" t="s">
        <v>1028</v>
      </c>
      <c r="G311" s="37" t="s">
        <v>552</v>
      </c>
      <c r="I311"/>
    </row>
    <row r="312" spans="1:9" x14ac:dyDescent="0.25">
      <c r="A312" s="39" t="s">
        <v>1029</v>
      </c>
      <c r="B312" s="39">
        <v>33</v>
      </c>
      <c r="C312" s="40" t="s">
        <v>92</v>
      </c>
      <c r="D312" s="39" t="s">
        <v>4301</v>
      </c>
      <c r="E312" s="39" t="s">
        <v>3950</v>
      </c>
      <c r="F312" s="39" t="s">
        <v>1030</v>
      </c>
      <c r="G312" s="37" t="s">
        <v>552</v>
      </c>
      <c r="I312"/>
    </row>
    <row r="313" spans="1:9" x14ac:dyDescent="0.25">
      <c r="A313" s="39" t="s">
        <v>1031</v>
      </c>
      <c r="B313" s="39">
        <v>33</v>
      </c>
      <c r="C313" s="40" t="s">
        <v>92</v>
      </c>
      <c r="D313" s="39" t="s">
        <v>4302</v>
      </c>
      <c r="E313" s="39" t="s">
        <v>3951</v>
      </c>
      <c r="F313" s="39" t="s">
        <v>1032</v>
      </c>
      <c r="G313" s="37" t="s">
        <v>552</v>
      </c>
      <c r="I313"/>
    </row>
    <row r="314" spans="1:9" x14ac:dyDescent="0.25">
      <c r="A314" s="39" t="s">
        <v>1033</v>
      </c>
      <c r="B314" s="39">
        <v>8</v>
      </c>
      <c r="C314" s="40" t="s">
        <v>173</v>
      </c>
      <c r="D314" s="39" t="s">
        <v>4303</v>
      </c>
      <c r="E314" s="39" t="s">
        <v>3952</v>
      </c>
      <c r="F314" s="39" t="s">
        <v>1034</v>
      </c>
      <c r="G314" s="37" t="s">
        <v>371</v>
      </c>
      <c r="I314"/>
    </row>
    <row r="315" spans="1:9" x14ac:dyDescent="0.25">
      <c r="A315" s="39" t="s">
        <v>1035</v>
      </c>
      <c r="B315" s="39">
        <v>14</v>
      </c>
      <c r="C315" s="40" t="s">
        <v>176</v>
      </c>
      <c r="D315" s="39" t="s">
        <v>4304</v>
      </c>
      <c r="E315" s="39" t="s">
        <v>3732</v>
      </c>
      <c r="F315" s="39" t="s">
        <v>1036</v>
      </c>
      <c r="G315" s="37" t="s">
        <v>552</v>
      </c>
      <c r="I315"/>
    </row>
    <row r="316" spans="1:9" x14ac:dyDescent="0.25">
      <c r="A316" s="39" t="s">
        <v>1037</v>
      </c>
      <c r="B316" s="39">
        <v>14</v>
      </c>
      <c r="C316" s="40" t="s">
        <v>176</v>
      </c>
      <c r="D316" s="39" t="s">
        <v>4305</v>
      </c>
      <c r="E316" s="39" t="s">
        <v>3733</v>
      </c>
      <c r="F316" s="39" t="s">
        <v>1038</v>
      </c>
      <c r="G316" s="37" t="s">
        <v>552</v>
      </c>
      <c r="I316"/>
    </row>
    <row r="317" spans="1:9" x14ac:dyDescent="0.25">
      <c r="A317" s="39" t="s">
        <v>1039</v>
      </c>
      <c r="B317" s="39">
        <v>14</v>
      </c>
      <c r="C317" s="40" t="s">
        <v>176</v>
      </c>
      <c r="D317" s="39" t="s">
        <v>4306</v>
      </c>
      <c r="E317" s="39" t="s">
        <v>3734</v>
      </c>
      <c r="F317" s="39" t="s">
        <v>1040</v>
      </c>
      <c r="G317" s="37" t="s">
        <v>552</v>
      </c>
      <c r="I317"/>
    </row>
    <row r="318" spans="1:9" x14ac:dyDescent="0.25">
      <c r="A318" s="39" t="s">
        <v>1041</v>
      </c>
      <c r="B318" s="39">
        <v>34</v>
      </c>
      <c r="C318" s="40" t="s">
        <v>94</v>
      </c>
      <c r="D318" s="39" t="s">
        <v>4307</v>
      </c>
      <c r="E318" s="39" t="s">
        <v>3953</v>
      </c>
      <c r="F318" s="39" t="s">
        <v>1042</v>
      </c>
      <c r="G318" s="37" t="s">
        <v>552</v>
      </c>
      <c r="I318"/>
    </row>
    <row r="319" spans="1:9" x14ac:dyDescent="0.25">
      <c r="A319" s="39" t="s">
        <v>1046</v>
      </c>
      <c r="B319" s="39">
        <v>51</v>
      </c>
      <c r="C319" s="40" t="s">
        <v>114</v>
      </c>
      <c r="D319" s="39" t="s">
        <v>4308</v>
      </c>
      <c r="E319" s="39" t="s">
        <v>3954</v>
      </c>
      <c r="F319" s="39" t="s">
        <v>1047</v>
      </c>
      <c r="G319" s="37" t="s">
        <v>371</v>
      </c>
      <c r="I319"/>
    </row>
    <row r="320" spans="1:9" x14ac:dyDescent="0.25">
      <c r="A320" s="39" t="s">
        <v>1048</v>
      </c>
      <c r="B320" s="39">
        <v>33</v>
      </c>
      <c r="C320" s="40" t="s">
        <v>92</v>
      </c>
      <c r="D320" s="39" t="s">
        <v>4309</v>
      </c>
      <c r="E320" s="39" t="s">
        <v>3955</v>
      </c>
      <c r="F320" s="39" t="s">
        <v>1049</v>
      </c>
      <c r="G320" s="37" t="s">
        <v>371</v>
      </c>
      <c r="I320"/>
    </row>
    <row r="321" spans="1:9" x14ac:dyDescent="0.25">
      <c r="A321" s="39" t="s">
        <v>1050</v>
      </c>
      <c r="B321" s="39">
        <v>33</v>
      </c>
      <c r="C321" s="40" t="s">
        <v>92</v>
      </c>
      <c r="D321" s="39" t="s">
        <v>4310</v>
      </c>
      <c r="E321" s="39" t="s">
        <v>3956</v>
      </c>
      <c r="F321" s="39" t="s">
        <v>1051</v>
      </c>
      <c r="G321" s="37" t="s">
        <v>1052</v>
      </c>
      <c r="I321"/>
    </row>
    <row r="322" spans="1:9" x14ac:dyDescent="0.25">
      <c r="A322" s="39" t="s">
        <v>1053</v>
      </c>
      <c r="B322" s="39">
        <v>33</v>
      </c>
      <c r="C322" s="40" t="s">
        <v>92</v>
      </c>
      <c r="D322" s="39" t="s">
        <v>4311</v>
      </c>
      <c r="E322" s="39" t="s">
        <v>3957</v>
      </c>
      <c r="F322" s="39" t="s">
        <v>1054</v>
      </c>
      <c r="G322" s="37" t="s">
        <v>375</v>
      </c>
      <c r="I322"/>
    </row>
    <row r="323" spans="1:9" x14ac:dyDescent="0.25">
      <c r="A323" s="39" t="s">
        <v>1055</v>
      </c>
      <c r="B323" s="39">
        <v>7</v>
      </c>
      <c r="C323" s="40" t="s">
        <v>172</v>
      </c>
      <c r="D323" s="39" t="s">
        <v>4312</v>
      </c>
      <c r="E323" s="39" t="s">
        <v>3958</v>
      </c>
      <c r="F323" s="39" t="s">
        <v>1056</v>
      </c>
      <c r="G323" s="37" t="s">
        <v>375</v>
      </c>
      <c r="I323"/>
    </row>
    <row r="324" spans="1:9" x14ac:dyDescent="0.25">
      <c r="A324" s="39" t="s">
        <v>1057</v>
      </c>
      <c r="B324" s="39">
        <v>33</v>
      </c>
      <c r="C324" s="40" t="s">
        <v>92</v>
      </c>
      <c r="D324" s="39" t="s">
        <v>4313</v>
      </c>
      <c r="E324" s="39" t="s">
        <v>3959</v>
      </c>
      <c r="F324" s="39" t="s">
        <v>1058</v>
      </c>
      <c r="G324" s="37" t="s">
        <v>375</v>
      </c>
      <c r="I324"/>
    </row>
    <row r="325" spans="1:9" x14ac:dyDescent="0.25">
      <c r="A325" s="39" t="s">
        <v>1059</v>
      </c>
      <c r="B325" s="39">
        <v>7</v>
      </c>
      <c r="C325" s="40" t="s">
        <v>172</v>
      </c>
      <c r="D325" s="39" t="s">
        <v>4314</v>
      </c>
      <c r="E325" s="39" t="s">
        <v>3960</v>
      </c>
      <c r="F325" s="39" t="s">
        <v>1060</v>
      </c>
      <c r="G325" s="37" t="s">
        <v>375</v>
      </c>
      <c r="I325"/>
    </row>
    <row r="326" spans="1:9" x14ac:dyDescent="0.25">
      <c r="A326" s="39" t="s">
        <v>1061</v>
      </c>
      <c r="B326" s="39">
        <v>26</v>
      </c>
      <c r="C326" s="40" t="s">
        <v>109</v>
      </c>
      <c r="D326" s="39" t="s">
        <v>4315</v>
      </c>
      <c r="E326" s="39" t="s">
        <v>3961</v>
      </c>
      <c r="F326" s="39" t="s">
        <v>1062</v>
      </c>
      <c r="G326" s="37" t="s">
        <v>868</v>
      </c>
      <c r="I326"/>
    </row>
    <row r="327" spans="1:9" x14ac:dyDescent="0.25">
      <c r="A327" s="39" t="s">
        <v>1063</v>
      </c>
      <c r="B327" s="39">
        <v>26</v>
      </c>
      <c r="C327" s="40" t="s">
        <v>109</v>
      </c>
      <c r="D327" s="39" t="s">
        <v>4316</v>
      </c>
      <c r="E327" s="39" t="s">
        <v>3962</v>
      </c>
      <c r="F327" s="39" t="s">
        <v>1064</v>
      </c>
      <c r="G327" s="37" t="s">
        <v>868</v>
      </c>
      <c r="I327"/>
    </row>
    <row r="328" spans="1:9" x14ac:dyDescent="0.25">
      <c r="A328" s="39" t="s">
        <v>1065</v>
      </c>
      <c r="B328" s="39">
        <v>75</v>
      </c>
      <c r="C328" s="40" t="s">
        <v>181</v>
      </c>
      <c r="D328" s="39" t="s">
        <v>4317</v>
      </c>
      <c r="E328" s="39" t="s">
        <v>3963</v>
      </c>
      <c r="F328" s="39" t="s">
        <v>1066</v>
      </c>
      <c r="G328" s="37" t="s">
        <v>868</v>
      </c>
      <c r="I328"/>
    </row>
    <row r="329" spans="1:9" x14ac:dyDescent="0.25">
      <c r="A329" s="39" t="s">
        <v>1067</v>
      </c>
      <c r="B329" s="39">
        <v>75</v>
      </c>
      <c r="C329" s="40" t="s">
        <v>181</v>
      </c>
      <c r="D329" s="39" t="s">
        <v>4318</v>
      </c>
      <c r="E329" s="39" t="s">
        <v>3964</v>
      </c>
      <c r="F329" s="39" t="s">
        <v>1068</v>
      </c>
      <c r="G329" s="37" t="s">
        <v>868</v>
      </c>
      <c r="I329"/>
    </row>
    <row r="330" spans="1:9" x14ac:dyDescent="0.25">
      <c r="A330" s="39" t="s">
        <v>1069</v>
      </c>
      <c r="B330" s="39">
        <v>75</v>
      </c>
      <c r="C330" s="40" t="s">
        <v>181</v>
      </c>
      <c r="D330" s="39" t="s">
        <v>4319</v>
      </c>
      <c r="E330" s="39" t="s">
        <v>3965</v>
      </c>
      <c r="F330" s="39" t="s">
        <v>1070</v>
      </c>
      <c r="G330" s="37" t="s">
        <v>868</v>
      </c>
      <c r="I330"/>
    </row>
    <row r="331" spans="1:9" x14ac:dyDescent="0.25">
      <c r="A331" s="39" t="s">
        <v>1071</v>
      </c>
      <c r="B331" s="39">
        <v>75</v>
      </c>
      <c r="C331" s="40" t="s">
        <v>181</v>
      </c>
      <c r="D331" s="39" t="s">
        <v>4320</v>
      </c>
      <c r="E331" s="39" t="s">
        <v>3966</v>
      </c>
      <c r="F331" s="39" t="s">
        <v>1072</v>
      </c>
      <c r="G331" s="37" t="s">
        <v>868</v>
      </c>
      <c r="I331"/>
    </row>
    <row r="332" spans="1:9" x14ac:dyDescent="0.25">
      <c r="A332" s="39" t="s">
        <v>1073</v>
      </c>
      <c r="B332" s="39">
        <v>25</v>
      </c>
      <c r="C332" s="40" t="s">
        <v>129</v>
      </c>
      <c r="D332" s="39" t="s">
        <v>4321</v>
      </c>
      <c r="E332" s="39" t="s">
        <v>3819</v>
      </c>
      <c r="F332" s="39" t="s">
        <v>1074</v>
      </c>
      <c r="G332" s="37" t="s">
        <v>603</v>
      </c>
      <c r="I332"/>
    </row>
    <row r="333" spans="1:9" x14ac:dyDescent="0.25">
      <c r="A333" s="39" t="s">
        <v>1075</v>
      </c>
      <c r="B333" s="39">
        <v>25</v>
      </c>
      <c r="C333" s="40" t="s">
        <v>129</v>
      </c>
      <c r="D333" s="39" t="s">
        <v>4322</v>
      </c>
      <c r="E333" s="39" t="s">
        <v>3820</v>
      </c>
      <c r="F333" s="39" t="s">
        <v>1076</v>
      </c>
      <c r="G333" s="37" t="s">
        <v>603</v>
      </c>
      <c r="I333"/>
    </row>
    <row r="334" spans="1:9" x14ac:dyDescent="0.25">
      <c r="A334" s="39" t="s">
        <v>1077</v>
      </c>
      <c r="B334" s="39">
        <v>26</v>
      </c>
      <c r="C334" s="40" t="s">
        <v>109</v>
      </c>
      <c r="D334" s="39" t="s">
        <v>4323</v>
      </c>
      <c r="E334" s="39" t="s">
        <v>3967</v>
      </c>
      <c r="F334" s="39" t="s">
        <v>1078</v>
      </c>
      <c r="G334" s="37" t="s">
        <v>603</v>
      </c>
      <c r="I334"/>
    </row>
    <row r="335" spans="1:9" x14ac:dyDescent="0.25">
      <c r="A335" s="39" t="s">
        <v>1079</v>
      </c>
      <c r="B335" s="39">
        <v>26</v>
      </c>
      <c r="C335" s="40" t="s">
        <v>109</v>
      </c>
      <c r="D335" s="39" t="s">
        <v>4324</v>
      </c>
      <c r="E335" s="39" t="s">
        <v>3968</v>
      </c>
      <c r="F335" s="39" t="s">
        <v>1080</v>
      </c>
      <c r="G335" s="37" t="s">
        <v>603</v>
      </c>
      <c r="I335"/>
    </row>
    <row r="336" spans="1:9" x14ac:dyDescent="0.25">
      <c r="A336" s="39" t="s">
        <v>1081</v>
      </c>
      <c r="B336" s="39">
        <v>34</v>
      </c>
      <c r="C336" s="40" t="s">
        <v>94</v>
      </c>
      <c r="D336" s="39" t="s">
        <v>4325</v>
      </c>
      <c r="E336" s="39" t="s">
        <v>3969</v>
      </c>
      <c r="F336" s="39" t="s">
        <v>1082</v>
      </c>
      <c r="G336" s="37" t="s">
        <v>552</v>
      </c>
      <c r="I336"/>
    </row>
    <row r="337" spans="1:9" x14ac:dyDescent="0.25">
      <c r="A337" s="39" t="s">
        <v>1083</v>
      </c>
      <c r="B337" s="39">
        <v>34</v>
      </c>
      <c r="C337" s="40" t="s">
        <v>94</v>
      </c>
      <c r="D337" s="39" t="s">
        <v>4326</v>
      </c>
      <c r="E337" s="39" t="s">
        <v>3970</v>
      </c>
      <c r="F337" s="39" t="s">
        <v>1084</v>
      </c>
      <c r="G337" s="37" t="s">
        <v>552</v>
      </c>
      <c r="I337"/>
    </row>
    <row r="338" spans="1:9" x14ac:dyDescent="0.25">
      <c r="A338" s="39" t="s">
        <v>1085</v>
      </c>
      <c r="B338" s="39">
        <v>34</v>
      </c>
      <c r="C338" s="40" t="s">
        <v>94</v>
      </c>
      <c r="D338" s="39" t="s">
        <v>4327</v>
      </c>
      <c r="E338" s="39" t="s">
        <v>3971</v>
      </c>
      <c r="F338" s="39" t="s">
        <v>1086</v>
      </c>
      <c r="G338" s="37" t="s">
        <v>552</v>
      </c>
      <c r="I338"/>
    </row>
    <row r="339" spans="1:9" x14ac:dyDescent="0.25">
      <c r="A339" s="39" t="s">
        <v>1087</v>
      </c>
      <c r="B339" s="39">
        <v>34</v>
      </c>
      <c r="C339" s="40" t="s">
        <v>94</v>
      </c>
      <c r="D339" s="39" t="s">
        <v>4328</v>
      </c>
      <c r="E339" s="39" t="s">
        <v>3972</v>
      </c>
      <c r="F339" s="39" t="s">
        <v>1088</v>
      </c>
      <c r="G339" s="37" t="s">
        <v>552</v>
      </c>
      <c r="I339"/>
    </row>
    <row r="340" spans="1:9" x14ac:dyDescent="0.25">
      <c r="A340" s="39" t="s">
        <v>1089</v>
      </c>
      <c r="B340" s="39">
        <v>34</v>
      </c>
      <c r="C340" s="40" t="s">
        <v>94</v>
      </c>
      <c r="D340" s="39" t="s">
        <v>4329</v>
      </c>
      <c r="E340" s="39" t="s">
        <v>3973</v>
      </c>
      <c r="F340" s="39" t="s">
        <v>1090</v>
      </c>
      <c r="G340" s="37" t="s">
        <v>552</v>
      </c>
      <c r="I340"/>
    </row>
    <row r="341" spans="1:9" x14ac:dyDescent="0.25">
      <c r="A341" s="39" t="s">
        <v>1091</v>
      </c>
      <c r="B341" s="39">
        <v>50</v>
      </c>
      <c r="C341" s="40" t="s">
        <v>113</v>
      </c>
      <c r="D341" s="39" t="s">
        <v>4330</v>
      </c>
      <c r="E341" s="39" t="s">
        <v>3974</v>
      </c>
      <c r="F341" s="39" t="s">
        <v>1092</v>
      </c>
      <c r="G341" s="37" t="s">
        <v>552</v>
      </c>
      <c r="I341"/>
    </row>
    <row r="342" spans="1:9" x14ac:dyDescent="0.25">
      <c r="A342" s="39" t="s">
        <v>1093</v>
      </c>
      <c r="B342" s="39">
        <v>50</v>
      </c>
      <c r="C342" s="40" t="s">
        <v>113</v>
      </c>
      <c r="D342" s="39" t="s">
        <v>4331</v>
      </c>
      <c r="E342" s="39" t="s">
        <v>3975</v>
      </c>
      <c r="F342" s="39" t="s">
        <v>1094</v>
      </c>
      <c r="G342" s="37" t="s">
        <v>552</v>
      </c>
      <c r="I342"/>
    </row>
    <row r="343" spans="1:9" x14ac:dyDescent="0.25">
      <c r="A343" s="39" t="s">
        <v>1095</v>
      </c>
      <c r="B343" s="39">
        <v>50</v>
      </c>
      <c r="C343" s="40" t="s">
        <v>113</v>
      </c>
      <c r="D343" s="39" t="s">
        <v>4332</v>
      </c>
      <c r="E343" s="39" t="s">
        <v>3976</v>
      </c>
      <c r="F343" s="39" t="s">
        <v>1096</v>
      </c>
      <c r="G343" s="37" t="s">
        <v>552</v>
      </c>
      <c r="I343"/>
    </row>
    <row r="344" spans="1:9" x14ac:dyDescent="0.25">
      <c r="A344" s="39" t="s">
        <v>1097</v>
      </c>
      <c r="B344" s="39">
        <v>47</v>
      </c>
      <c r="C344" s="40" t="s">
        <v>117</v>
      </c>
      <c r="D344" s="39" t="s">
        <v>4333</v>
      </c>
      <c r="E344" s="39" t="s">
        <v>3977</v>
      </c>
      <c r="F344" s="39" t="s">
        <v>1098</v>
      </c>
      <c r="G344" s="37" t="s">
        <v>1099</v>
      </c>
      <c r="I344"/>
    </row>
    <row r="345" spans="1:9" x14ac:dyDescent="0.25">
      <c r="A345" s="39" t="s">
        <v>1100</v>
      </c>
      <c r="B345" s="39">
        <v>47</v>
      </c>
      <c r="C345" s="40" t="s">
        <v>117</v>
      </c>
      <c r="D345" s="39" t="s">
        <v>4334</v>
      </c>
      <c r="E345" s="39" t="s">
        <v>3978</v>
      </c>
      <c r="F345" s="39" t="s">
        <v>1101</v>
      </c>
      <c r="G345" s="37" t="s">
        <v>1099</v>
      </c>
      <c r="I345"/>
    </row>
    <row r="346" spans="1:9" x14ac:dyDescent="0.25">
      <c r="A346" s="39" t="s">
        <v>1102</v>
      </c>
      <c r="B346" s="39">
        <v>47</v>
      </c>
      <c r="C346" s="40" t="s">
        <v>117</v>
      </c>
      <c r="D346" s="39" t="s">
        <v>4335</v>
      </c>
      <c r="E346" s="39" t="s">
        <v>3979</v>
      </c>
      <c r="F346" s="39" t="s">
        <v>1103</v>
      </c>
      <c r="G346" s="37" t="s">
        <v>1099</v>
      </c>
      <c r="I346"/>
    </row>
    <row r="347" spans="1:9" x14ac:dyDescent="0.25">
      <c r="A347" s="39" t="s">
        <v>1104</v>
      </c>
      <c r="B347" s="39">
        <v>47</v>
      </c>
      <c r="C347" s="40" t="s">
        <v>117</v>
      </c>
      <c r="D347" s="39" t="s">
        <v>4336</v>
      </c>
      <c r="E347" s="39" t="s">
        <v>3980</v>
      </c>
      <c r="F347" s="39" t="s">
        <v>1105</v>
      </c>
      <c r="G347" s="37" t="s">
        <v>1099</v>
      </c>
      <c r="I347"/>
    </row>
    <row r="348" spans="1:9" x14ac:dyDescent="0.25">
      <c r="A348" s="39" t="s">
        <v>1106</v>
      </c>
      <c r="B348" s="39">
        <v>47</v>
      </c>
      <c r="C348" s="40" t="s">
        <v>117</v>
      </c>
      <c r="D348" s="39" t="s">
        <v>4337</v>
      </c>
      <c r="E348" s="39" t="s">
        <v>3981</v>
      </c>
      <c r="F348" s="39" t="s">
        <v>1107</v>
      </c>
      <c r="G348" s="37" t="s">
        <v>1099</v>
      </c>
      <c r="I348"/>
    </row>
    <row r="349" spans="1:9" x14ac:dyDescent="0.25">
      <c r="A349" s="39" t="s">
        <v>1108</v>
      </c>
      <c r="B349" s="39">
        <v>26</v>
      </c>
      <c r="C349" s="40" t="s">
        <v>109</v>
      </c>
      <c r="D349" s="39" t="s">
        <v>4338</v>
      </c>
      <c r="E349" s="39" t="s">
        <v>3982</v>
      </c>
      <c r="F349" s="39" t="s">
        <v>1109</v>
      </c>
      <c r="G349" s="37" t="s">
        <v>371</v>
      </c>
      <c r="I349"/>
    </row>
    <row r="350" spans="1:9" x14ac:dyDescent="0.25">
      <c r="A350" s="39" t="s">
        <v>1110</v>
      </c>
      <c r="B350" s="39">
        <v>8</v>
      </c>
      <c r="C350" s="40" t="s">
        <v>173</v>
      </c>
      <c r="D350" s="39" t="s">
        <v>4339</v>
      </c>
      <c r="E350" s="39" t="s">
        <v>3983</v>
      </c>
      <c r="F350" s="39" t="s">
        <v>1111</v>
      </c>
      <c r="G350" s="37" t="s">
        <v>371</v>
      </c>
      <c r="I350"/>
    </row>
    <row r="351" spans="1:9" x14ac:dyDescent="0.25">
      <c r="A351" s="39" t="s">
        <v>1112</v>
      </c>
      <c r="B351" s="39">
        <v>8</v>
      </c>
      <c r="C351" s="40" t="s">
        <v>173</v>
      </c>
      <c r="D351" s="39" t="s">
        <v>4340</v>
      </c>
      <c r="E351" s="39" t="s">
        <v>3984</v>
      </c>
      <c r="F351" s="39" t="s">
        <v>1113</v>
      </c>
      <c r="G351" s="37" t="s">
        <v>371</v>
      </c>
      <c r="I351"/>
    </row>
    <row r="352" spans="1:9" x14ac:dyDescent="0.25">
      <c r="A352" s="39" t="s">
        <v>1114</v>
      </c>
      <c r="B352" s="39">
        <v>33</v>
      </c>
      <c r="C352" s="40" t="s">
        <v>92</v>
      </c>
      <c r="D352" s="39" t="s">
        <v>4341</v>
      </c>
      <c r="E352" s="39" t="s">
        <v>3985</v>
      </c>
      <c r="F352" s="39" t="s">
        <v>1115</v>
      </c>
      <c r="G352" s="37" t="s">
        <v>371</v>
      </c>
      <c r="I352"/>
    </row>
    <row r="353" spans="1:9" x14ac:dyDescent="0.25">
      <c r="A353" s="39" t="s">
        <v>1116</v>
      </c>
      <c r="B353" s="39">
        <v>33</v>
      </c>
      <c r="C353" s="40" t="s">
        <v>92</v>
      </c>
      <c r="D353" s="39" t="s">
        <v>4342</v>
      </c>
      <c r="E353" s="39" t="s">
        <v>3986</v>
      </c>
      <c r="F353" s="39" t="s">
        <v>1117</v>
      </c>
      <c r="G353" s="37" t="s">
        <v>371</v>
      </c>
      <c r="I353"/>
    </row>
    <row r="354" spans="1:9" x14ac:dyDescent="0.25">
      <c r="A354" s="39" t="s">
        <v>1118</v>
      </c>
      <c r="B354" s="39">
        <v>27</v>
      </c>
      <c r="C354" s="40" t="s">
        <v>121</v>
      </c>
      <c r="D354" s="39" t="s">
        <v>4343</v>
      </c>
      <c r="E354" s="39" t="s">
        <v>3987</v>
      </c>
      <c r="F354" s="39" t="s">
        <v>1119</v>
      </c>
      <c r="G354" s="37" t="s">
        <v>1120</v>
      </c>
      <c r="I354"/>
    </row>
    <row r="355" spans="1:9" x14ac:dyDescent="0.25">
      <c r="A355" s="39" t="s">
        <v>1121</v>
      </c>
      <c r="B355" s="39">
        <v>27</v>
      </c>
      <c r="C355" s="40" t="s">
        <v>121</v>
      </c>
      <c r="D355" s="39" t="s">
        <v>4344</v>
      </c>
      <c r="E355" s="39" t="s">
        <v>3988</v>
      </c>
      <c r="F355" s="39" t="s">
        <v>1122</v>
      </c>
      <c r="G355" s="37" t="s">
        <v>1120</v>
      </c>
      <c r="I355"/>
    </row>
    <row r="356" spans="1:9" x14ac:dyDescent="0.25">
      <c r="A356" s="39" t="s">
        <v>1123</v>
      </c>
      <c r="B356" s="39">
        <v>28</v>
      </c>
      <c r="C356" s="40" t="s">
        <v>122</v>
      </c>
      <c r="D356" s="39" t="s">
        <v>4345</v>
      </c>
      <c r="E356" s="39" t="s">
        <v>3989</v>
      </c>
      <c r="F356" s="39" t="s">
        <v>1124</v>
      </c>
      <c r="G356" s="37" t="s">
        <v>1120</v>
      </c>
      <c r="I356"/>
    </row>
    <row r="357" spans="1:9" x14ac:dyDescent="0.25">
      <c r="A357" s="39" t="s">
        <v>1125</v>
      </c>
      <c r="B357" s="39">
        <v>28</v>
      </c>
      <c r="C357" s="40" t="s">
        <v>122</v>
      </c>
      <c r="D357" s="39" t="s">
        <v>4346</v>
      </c>
      <c r="E357" s="39" t="s">
        <v>3990</v>
      </c>
      <c r="F357" s="39" t="s">
        <v>1126</v>
      </c>
      <c r="G357" s="37" t="s">
        <v>1120</v>
      </c>
      <c r="I357"/>
    </row>
    <row r="358" spans="1:9" x14ac:dyDescent="0.25">
      <c r="A358" s="39" t="s">
        <v>1127</v>
      </c>
      <c r="B358" s="39">
        <v>28</v>
      </c>
      <c r="C358" s="40" t="s">
        <v>122</v>
      </c>
      <c r="D358" s="39" t="s">
        <v>4347</v>
      </c>
      <c r="E358" s="39" t="s">
        <v>3991</v>
      </c>
      <c r="F358" s="39" t="s">
        <v>1128</v>
      </c>
      <c r="G358" s="37" t="s">
        <v>1120</v>
      </c>
      <c r="I358"/>
    </row>
    <row r="359" spans="1:9" x14ac:dyDescent="0.25">
      <c r="A359" s="39" t="s">
        <v>1129</v>
      </c>
      <c r="B359" s="39">
        <v>10</v>
      </c>
      <c r="C359" s="40" t="s">
        <v>175</v>
      </c>
      <c r="D359" s="39" t="s">
        <v>4348</v>
      </c>
      <c r="E359" s="39" t="s">
        <v>3711</v>
      </c>
      <c r="F359" s="39" t="s">
        <v>1130</v>
      </c>
      <c r="G359" s="37" t="s">
        <v>1120</v>
      </c>
      <c r="I359"/>
    </row>
    <row r="360" spans="1:9" x14ac:dyDescent="0.25">
      <c r="A360" s="39" t="s">
        <v>1131</v>
      </c>
      <c r="B360" s="39">
        <v>10</v>
      </c>
      <c r="C360" s="40" t="s">
        <v>175</v>
      </c>
      <c r="D360" s="39" t="s">
        <v>4349</v>
      </c>
      <c r="E360" s="39" t="s">
        <v>3712</v>
      </c>
      <c r="F360" s="39" t="s">
        <v>1132</v>
      </c>
      <c r="G360" s="37" t="s">
        <v>1120</v>
      </c>
      <c r="I360"/>
    </row>
    <row r="361" spans="1:9" x14ac:dyDescent="0.25">
      <c r="A361" s="39" t="s">
        <v>1133</v>
      </c>
      <c r="B361" s="39">
        <v>10</v>
      </c>
      <c r="C361" s="40" t="s">
        <v>175</v>
      </c>
      <c r="D361" s="39" t="s">
        <v>4350</v>
      </c>
      <c r="E361" s="39" t="s">
        <v>3713</v>
      </c>
      <c r="F361" s="39" t="s">
        <v>1134</v>
      </c>
      <c r="G361" s="37" t="s">
        <v>1120</v>
      </c>
      <c r="I361"/>
    </row>
    <row r="362" spans="1:9" x14ac:dyDescent="0.25">
      <c r="A362" s="39" t="s">
        <v>1135</v>
      </c>
      <c r="B362" s="39">
        <v>3</v>
      </c>
      <c r="C362" s="40" t="s">
        <v>168</v>
      </c>
      <c r="D362" s="39" t="s">
        <v>4351</v>
      </c>
      <c r="E362" s="39" t="s">
        <v>3992</v>
      </c>
      <c r="F362" s="39" t="s">
        <v>1136</v>
      </c>
      <c r="G362" s="37" t="s">
        <v>1120</v>
      </c>
      <c r="I362"/>
    </row>
    <row r="363" spans="1:9" x14ac:dyDescent="0.25">
      <c r="A363" s="39" t="s">
        <v>1137</v>
      </c>
      <c r="B363" s="39">
        <v>3</v>
      </c>
      <c r="C363" s="40" t="s">
        <v>168</v>
      </c>
      <c r="D363" s="39" t="s">
        <v>4352</v>
      </c>
      <c r="E363" s="39" t="s">
        <v>3993</v>
      </c>
      <c r="F363" s="39" t="s">
        <v>1138</v>
      </c>
      <c r="G363" s="37" t="s">
        <v>1120</v>
      </c>
      <c r="I363"/>
    </row>
    <row r="364" spans="1:9" x14ac:dyDescent="0.25">
      <c r="A364" s="39" t="s">
        <v>1139</v>
      </c>
      <c r="B364" s="39">
        <v>27</v>
      </c>
      <c r="C364" s="40" t="s">
        <v>121</v>
      </c>
      <c r="D364" s="39" t="s">
        <v>4353</v>
      </c>
      <c r="E364" s="39" t="s">
        <v>3994</v>
      </c>
      <c r="F364" s="39" t="s">
        <v>1140</v>
      </c>
      <c r="G364" s="37" t="s">
        <v>1120</v>
      </c>
      <c r="I364"/>
    </row>
    <row r="365" spans="1:9" x14ac:dyDescent="0.25">
      <c r="A365" s="39" t="s">
        <v>1141</v>
      </c>
      <c r="B365" s="39">
        <v>27</v>
      </c>
      <c r="C365" s="40" t="s">
        <v>121</v>
      </c>
      <c r="D365" s="39" t="s">
        <v>4354</v>
      </c>
      <c r="E365" s="39" t="s">
        <v>3995</v>
      </c>
      <c r="F365" s="39" t="s">
        <v>1142</v>
      </c>
      <c r="G365" s="37" t="s">
        <v>1120</v>
      </c>
      <c r="I365"/>
    </row>
    <row r="366" spans="1:9" x14ac:dyDescent="0.25">
      <c r="A366" s="39" t="s">
        <v>1143</v>
      </c>
      <c r="B366" s="39">
        <v>43</v>
      </c>
      <c r="C366" s="40" t="s">
        <v>124</v>
      </c>
      <c r="D366" s="39" t="s">
        <v>4355</v>
      </c>
      <c r="E366" s="39" t="s">
        <v>3996</v>
      </c>
      <c r="F366" s="39" t="s">
        <v>1144</v>
      </c>
      <c r="G366" s="37" t="s">
        <v>1120</v>
      </c>
      <c r="I366"/>
    </row>
    <row r="367" spans="1:9" x14ac:dyDescent="0.25">
      <c r="A367" s="39" t="s">
        <v>1145</v>
      </c>
      <c r="B367" s="39">
        <v>28</v>
      </c>
      <c r="C367" s="40" t="s">
        <v>122</v>
      </c>
      <c r="D367" s="39" t="s">
        <v>4356</v>
      </c>
      <c r="E367" s="39" t="s">
        <v>3997</v>
      </c>
      <c r="F367" s="39" t="s">
        <v>1146</v>
      </c>
      <c r="G367" s="37" t="s">
        <v>1120</v>
      </c>
      <c r="I367"/>
    </row>
    <row r="368" spans="1:9" x14ac:dyDescent="0.25">
      <c r="A368" s="39" t="s">
        <v>1147</v>
      </c>
      <c r="B368" s="39">
        <v>28</v>
      </c>
      <c r="C368" s="40" t="s">
        <v>122</v>
      </c>
      <c r="D368" s="39" t="s">
        <v>4357</v>
      </c>
      <c r="E368" s="39" t="s">
        <v>3998</v>
      </c>
      <c r="F368" s="39" t="s">
        <v>1148</v>
      </c>
      <c r="G368" s="37" t="s">
        <v>1120</v>
      </c>
      <c r="I368"/>
    </row>
    <row r="369" spans="1:9" x14ac:dyDescent="0.25">
      <c r="A369" s="39" t="s">
        <v>1149</v>
      </c>
      <c r="B369" s="39">
        <v>43</v>
      </c>
      <c r="C369" s="40" t="s">
        <v>124</v>
      </c>
      <c r="D369" s="39" t="s">
        <v>4358</v>
      </c>
      <c r="E369" s="39" t="s">
        <v>3999</v>
      </c>
      <c r="F369" s="39" t="s">
        <v>1150</v>
      </c>
      <c r="G369" s="37" t="s">
        <v>1120</v>
      </c>
      <c r="I369"/>
    </row>
    <row r="370" spans="1:9" x14ac:dyDescent="0.25">
      <c r="A370" s="39" t="s">
        <v>1151</v>
      </c>
      <c r="B370" s="39">
        <v>3</v>
      </c>
      <c r="C370" s="40" t="s">
        <v>168</v>
      </c>
      <c r="D370" s="39" t="s">
        <v>4359</v>
      </c>
      <c r="E370" s="39" t="s">
        <v>4000</v>
      </c>
      <c r="F370" s="39" t="s">
        <v>1152</v>
      </c>
      <c r="G370" s="37" t="s">
        <v>1120</v>
      </c>
      <c r="I370"/>
    </row>
    <row r="371" spans="1:9" x14ac:dyDescent="0.25">
      <c r="A371" s="39" t="s">
        <v>1153</v>
      </c>
      <c r="B371" s="39">
        <v>3</v>
      </c>
      <c r="C371" s="40" t="s">
        <v>168</v>
      </c>
      <c r="D371" s="39" t="s">
        <v>4360</v>
      </c>
      <c r="E371" s="39" t="s">
        <v>4001</v>
      </c>
      <c r="F371" s="39" t="s">
        <v>1154</v>
      </c>
      <c r="G371" s="37" t="s">
        <v>642</v>
      </c>
      <c r="I371"/>
    </row>
    <row r="372" spans="1:9" x14ac:dyDescent="0.25">
      <c r="A372" s="39" t="s">
        <v>1155</v>
      </c>
      <c r="B372" s="39">
        <v>3</v>
      </c>
      <c r="C372" s="40" t="s">
        <v>168</v>
      </c>
      <c r="D372" s="39" t="s">
        <v>4361</v>
      </c>
      <c r="E372" s="39" t="s">
        <v>4002</v>
      </c>
      <c r="F372" s="39" t="s">
        <v>1156</v>
      </c>
      <c r="G372" s="37" t="s">
        <v>642</v>
      </c>
      <c r="I372"/>
    </row>
    <row r="373" spans="1:9" x14ac:dyDescent="0.25">
      <c r="A373" s="39" t="s">
        <v>1158</v>
      </c>
      <c r="B373" s="39">
        <v>25</v>
      </c>
      <c r="C373" s="40" t="s">
        <v>1157</v>
      </c>
      <c r="D373" s="39" t="s">
        <v>4362</v>
      </c>
      <c r="E373" s="39" t="s">
        <v>3794</v>
      </c>
      <c r="F373" s="39" t="s">
        <v>1159</v>
      </c>
      <c r="G373" s="37" t="s">
        <v>642</v>
      </c>
      <c r="I373"/>
    </row>
    <row r="374" spans="1:9" x14ac:dyDescent="0.25">
      <c r="A374" s="39" t="s">
        <v>1160</v>
      </c>
      <c r="B374" s="39">
        <v>25</v>
      </c>
      <c r="C374" s="40" t="s">
        <v>1157</v>
      </c>
      <c r="D374" s="39" t="s">
        <v>4363</v>
      </c>
      <c r="E374" s="39" t="s">
        <v>3795</v>
      </c>
      <c r="F374" s="39" t="s">
        <v>1161</v>
      </c>
      <c r="G374" s="37" t="s">
        <v>642</v>
      </c>
      <c r="I374"/>
    </row>
    <row r="375" spans="1:9" x14ac:dyDescent="0.25">
      <c r="A375" s="39" t="s">
        <v>1162</v>
      </c>
      <c r="B375" s="39">
        <v>25</v>
      </c>
      <c r="C375" s="40" t="s">
        <v>1157</v>
      </c>
      <c r="D375" s="39" t="s">
        <v>4364</v>
      </c>
      <c r="E375" s="39" t="s">
        <v>3796</v>
      </c>
      <c r="F375" s="39" t="s">
        <v>1163</v>
      </c>
      <c r="G375" s="37" t="s">
        <v>642</v>
      </c>
      <c r="I375"/>
    </row>
    <row r="376" spans="1:9" x14ac:dyDescent="0.25">
      <c r="A376" s="39" t="s">
        <v>1164</v>
      </c>
      <c r="B376" s="39">
        <v>78</v>
      </c>
      <c r="C376" s="40" t="s">
        <v>187</v>
      </c>
      <c r="D376" s="39" t="s">
        <v>4365</v>
      </c>
      <c r="E376" s="39" t="s">
        <v>4003</v>
      </c>
      <c r="F376" s="39" t="s">
        <v>1165</v>
      </c>
      <c r="G376" s="37" t="s">
        <v>642</v>
      </c>
      <c r="I376"/>
    </row>
    <row r="377" spans="1:9" x14ac:dyDescent="0.25">
      <c r="A377" s="39" t="s">
        <v>1166</v>
      </c>
      <c r="B377" s="39">
        <v>78</v>
      </c>
      <c r="C377" s="40" t="s">
        <v>187</v>
      </c>
      <c r="D377" s="39" t="s">
        <v>4366</v>
      </c>
      <c r="E377" s="39" t="s">
        <v>4004</v>
      </c>
      <c r="F377" s="39" t="s">
        <v>1167</v>
      </c>
      <c r="G377" s="37" t="s">
        <v>642</v>
      </c>
      <c r="I377"/>
    </row>
    <row r="378" spans="1:9" x14ac:dyDescent="0.25">
      <c r="A378" s="39" t="s">
        <v>1168</v>
      </c>
      <c r="B378" s="39">
        <v>35</v>
      </c>
      <c r="C378" s="40" t="s">
        <v>93</v>
      </c>
      <c r="D378" s="39" t="s">
        <v>4367</v>
      </c>
      <c r="E378" s="39" t="s">
        <v>4005</v>
      </c>
      <c r="F378" s="39" t="s">
        <v>1169</v>
      </c>
      <c r="G378" s="37" t="s">
        <v>642</v>
      </c>
      <c r="I378"/>
    </row>
    <row r="379" spans="1:9" x14ac:dyDescent="0.25">
      <c r="A379" s="39" t="s">
        <v>1170</v>
      </c>
      <c r="B379" s="39">
        <v>35</v>
      </c>
      <c r="C379" s="40" t="s">
        <v>93</v>
      </c>
      <c r="D379" s="39" t="s">
        <v>4368</v>
      </c>
      <c r="E379" s="39" t="s">
        <v>4006</v>
      </c>
      <c r="F379" s="39" t="s">
        <v>1171</v>
      </c>
      <c r="G379" s="37" t="s">
        <v>642</v>
      </c>
      <c r="I379"/>
    </row>
    <row r="380" spans="1:9" x14ac:dyDescent="0.25">
      <c r="A380" s="39" t="s">
        <v>1172</v>
      </c>
      <c r="B380" s="39">
        <v>72</v>
      </c>
      <c r="C380" s="40" t="s">
        <v>95</v>
      </c>
      <c r="D380" s="39" t="s">
        <v>4369</v>
      </c>
      <c r="E380" s="38" t="s">
        <v>201</v>
      </c>
      <c r="F380" s="39" t="s">
        <v>1173</v>
      </c>
      <c r="G380" s="37" t="s">
        <v>642</v>
      </c>
      <c r="I380"/>
    </row>
    <row r="381" spans="1:9" x14ac:dyDescent="0.25">
      <c r="A381" s="39" t="s">
        <v>1174</v>
      </c>
      <c r="B381" s="39">
        <v>35</v>
      </c>
      <c r="C381" s="40" t="s">
        <v>93</v>
      </c>
      <c r="D381" s="39" t="s">
        <v>4370</v>
      </c>
      <c r="E381" s="39" t="s">
        <v>4007</v>
      </c>
      <c r="F381" s="39" t="s">
        <v>1175</v>
      </c>
      <c r="G381" s="37" t="s">
        <v>642</v>
      </c>
      <c r="I381"/>
    </row>
    <row r="382" spans="1:9" x14ac:dyDescent="0.25">
      <c r="A382" s="39" t="s">
        <v>1176</v>
      </c>
      <c r="B382" s="39">
        <v>72</v>
      </c>
      <c r="C382" s="40" t="s">
        <v>95</v>
      </c>
      <c r="D382" s="39" t="s">
        <v>4371</v>
      </c>
      <c r="E382" s="38" t="s">
        <v>201</v>
      </c>
      <c r="F382" s="39" t="s">
        <v>1177</v>
      </c>
      <c r="G382" s="37" t="s">
        <v>642</v>
      </c>
      <c r="I382"/>
    </row>
    <row r="383" spans="1:9" x14ac:dyDescent="0.25">
      <c r="A383" s="39" t="s">
        <v>1179</v>
      </c>
      <c r="B383" s="39">
        <v>64</v>
      </c>
      <c r="C383" s="40" t="s">
        <v>1178</v>
      </c>
      <c r="D383" s="39" t="s">
        <v>4372</v>
      </c>
      <c r="E383" s="39" t="s">
        <v>4008</v>
      </c>
      <c r="F383" s="39" t="s">
        <v>1180</v>
      </c>
      <c r="G383" s="37" t="s">
        <v>642</v>
      </c>
      <c r="I383"/>
    </row>
    <row r="384" spans="1:9" x14ac:dyDescent="0.25">
      <c r="A384" s="39" t="s">
        <v>1181</v>
      </c>
      <c r="B384" s="39">
        <v>64</v>
      </c>
      <c r="C384" s="40" t="s">
        <v>1178</v>
      </c>
      <c r="D384" s="39" t="s">
        <v>4373</v>
      </c>
      <c r="E384" s="39" t="s">
        <v>4009</v>
      </c>
      <c r="F384" s="39" t="s">
        <v>1182</v>
      </c>
      <c r="G384" s="37" t="s">
        <v>642</v>
      </c>
      <c r="I384"/>
    </row>
    <row r="385" spans="1:9" x14ac:dyDescent="0.25">
      <c r="A385" s="39" t="s">
        <v>1183</v>
      </c>
      <c r="B385" s="39">
        <v>72</v>
      </c>
      <c r="C385" s="40" t="s">
        <v>95</v>
      </c>
      <c r="D385" s="39" t="s">
        <v>4374</v>
      </c>
      <c r="E385" s="38" t="s">
        <v>201</v>
      </c>
      <c r="F385" s="39" t="s">
        <v>1184</v>
      </c>
      <c r="G385" s="37" t="s">
        <v>642</v>
      </c>
      <c r="I385"/>
    </row>
    <row r="386" spans="1:9" x14ac:dyDescent="0.25">
      <c r="A386" s="39" t="s">
        <v>1185</v>
      </c>
      <c r="B386" s="39">
        <v>72</v>
      </c>
      <c r="C386" s="40" t="s">
        <v>95</v>
      </c>
      <c r="D386" s="39" t="s">
        <v>4375</v>
      </c>
      <c r="E386" s="38" t="s">
        <v>201</v>
      </c>
      <c r="F386" s="39" t="s">
        <v>1186</v>
      </c>
      <c r="G386" s="37" t="s">
        <v>430</v>
      </c>
      <c r="I386"/>
    </row>
    <row r="387" spans="1:9" x14ac:dyDescent="0.25">
      <c r="A387" s="39" t="s">
        <v>1187</v>
      </c>
      <c r="B387" s="39">
        <v>72</v>
      </c>
      <c r="C387" s="40" t="s">
        <v>95</v>
      </c>
      <c r="D387" s="39" t="s">
        <v>4376</v>
      </c>
      <c r="E387" s="38" t="s">
        <v>201</v>
      </c>
      <c r="F387" s="39" t="s">
        <v>1188</v>
      </c>
      <c r="G387" s="37" t="s">
        <v>430</v>
      </c>
      <c r="I387"/>
    </row>
    <row r="388" spans="1:9" x14ac:dyDescent="0.25">
      <c r="A388" s="39" t="s">
        <v>1189</v>
      </c>
      <c r="B388" s="39">
        <v>72</v>
      </c>
      <c r="C388" s="40" t="s">
        <v>95</v>
      </c>
      <c r="D388" s="39" t="s">
        <v>4377</v>
      </c>
      <c r="E388" s="38" t="s">
        <v>201</v>
      </c>
      <c r="F388" s="39" t="s">
        <v>1190</v>
      </c>
      <c r="G388" s="37" t="s">
        <v>430</v>
      </c>
      <c r="I388"/>
    </row>
    <row r="389" spans="1:9" x14ac:dyDescent="0.25">
      <c r="A389" s="39" t="s">
        <v>1191</v>
      </c>
      <c r="B389" s="39">
        <v>72</v>
      </c>
      <c r="C389" s="40" t="s">
        <v>95</v>
      </c>
      <c r="D389" s="39" t="s">
        <v>4378</v>
      </c>
      <c r="E389" s="38" t="s">
        <v>201</v>
      </c>
      <c r="F389" s="39" t="s">
        <v>1192</v>
      </c>
      <c r="G389" s="37" t="s">
        <v>430</v>
      </c>
      <c r="I389"/>
    </row>
    <row r="390" spans="1:9" x14ac:dyDescent="0.25">
      <c r="A390" s="39" t="s">
        <v>1193</v>
      </c>
      <c r="B390" s="39">
        <v>72</v>
      </c>
      <c r="C390" s="40" t="s">
        <v>95</v>
      </c>
      <c r="D390" s="39" t="s">
        <v>4379</v>
      </c>
      <c r="E390" s="38" t="s">
        <v>201</v>
      </c>
      <c r="F390" s="39" t="s">
        <v>1194</v>
      </c>
      <c r="G390" s="37" t="s">
        <v>430</v>
      </c>
      <c r="I390"/>
    </row>
    <row r="391" spans="1:9" x14ac:dyDescent="0.25">
      <c r="A391" s="39" t="s">
        <v>1195</v>
      </c>
      <c r="B391" s="39">
        <v>74</v>
      </c>
      <c r="C391" s="40" t="s">
        <v>126</v>
      </c>
      <c r="D391" s="39" t="s">
        <v>4380</v>
      </c>
      <c r="E391" s="39" t="s">
        <v>4010</v>
      </c>
      <c r="F391" s="39" t="s">
        <v>1196</v>
      </c>
      <c r="G391" s="37" t="s">
        <v>1197</v>
      </c>
      <c r="I391"/>
    </row>
    <row r="392" spans="1:9" x14ac:dyDescent="0.25">
      <c r="A392" s="39" t="s">
        <v>1198</v>
      </c>
      <c r="B392" s="39">
        <v>74</v>
      </c>
      <c r="C392" s="40" t="s">
        <v>126</v>
      </c>
      <c r="D392" s="39" t="s">
        <v>4381</v>
      </c>
      <c r="E392" s="39" t="s">
        <v>4011</v>
      </c>
      <c r="F392" s="39" t="s">
        <v>1199</v>
      </c>
      <c r="G392" s="37" t="s">
        <v>1197</v>
      </c>
      <c r="I392"/>
    </row>
    <row r="393" spans="1:9" x14ac:dyDescent="0.25">
      <c r="A393" s="39" t="s">
        <v>1200</v>
      </c>
      <c r="B393" s="39">
        <v>74</v>
      </c>
      <c r="C393" s="40" t="s">
        <v>126</v>
      </c>
      <c r="D393" s="39" t="s">
        <v>4382</v>
      </c>
      <c r="E393" s="39" t="s">
        <v>4012</v>
      </c>
      <c r="F393" s="39" t="s">
        <v>1201</v>
      </c>
      <c r="G393" s="37" t="s">
        <v>1197</v>
      </c>
      <c r="I393"/>
    </row>
    <row r="394" spans="1:9" x14ac:dyDescent="0.25">
      <c r="A394" s="39" t="s">
        <v>1202</v>
      </c>
      <c r="B394" s="39">
        <v>44</v>
      </c>
      <c r="C394" s="40" t="s">
        <v>125</v>
      </c>
      <c r="D394" s="39" t="s">
        <v>4383</v>
      </c>
      <c r="E394" s="39" t="s">
        <v>4013</v>
      </c>
      <c r="F394" s="39" t="s">
        <v>1203</v>
      </c>
      <c r="G394" s="37" t="s">
        <v>1197</v>
      </c>
      <c r="I394"/>
    </row>
    <row r="395" spans="1:9" x14ac:dyDescent="0.25">
      <c r="A395" s="39" t="s">
        <v>1204</v>
      </c>
      <c r="B395" s="39">
        <v>44</v>
      </c>
      <c r="C395" s="40" t="s">
        <v>125</v>
      </c>
      <c r="D395" s="39" t="s">
        <v>4384</v>
      </c>
      <c r="E395" s="39" t="s">
        <v>4014</v>
      </c>
      <c r="F395" s="39" t="s">
        <v>1205</v>
      </c>
      <c r="G395" s="37" t="s">
        <v>1197</v>
      </c>
      <c r="I395"/>
    </row>
    <row r="396" spans="1:9" x14ac:dyDescent="0.25">
      <c r="A396" s="39" t="s">
        <v>1206</v>
      </c>
      <c r="B396" s="39">
        <v>44</v>
      </c>
      <c r="C396" s="40" t="s">
        <v>125</v>
      </c>
      <c r="D396" s="39" t="s">
        <v>4385</v>
      </c>
      <c r="E396" s="39" t="s">
        <v>4015</v>
      </c>
      <c r="F396" s="39" t="s">
        <v>1207</v>
      </c>
      <c r="G396" s="37" t="s">
        <v>1197</v>
      </c>
      <c r="I396"/>
    </row>
    <row r="397" spans="1:9" x14ac:dyDescent="0.25">
      <c r="A397" s="39" t="s">
        <v>1208</v>
      </c>
      <c r="B397" s="39">
        <v>44</v>
      </c>
      <c r="C397" s="40" t="s">
        <v>125</v>
      </c>
      <c r="D397" s="39" t="s">
        <v>4386</v>
      </c>
      <c r="E397" s="39" t="s">
        <v>4016</v>
      </c>
      <c r="F397" s="39" t="s">
        <v>1209</v>
      </c>
      <c r="G397" s="37" t="s">
        <v>1197</v>
      </c>
      <c r="I397"/>
    </row>
    <row r="398" spans="1:9" x14ac:dyDescent="0.25">
      <c r="A398" s="39" t="s">
        <v>1210</v>
      </c>
      <c r="B398" s="39">
        <v>44</v>
      </c>
      <c r="C398" s="40" t="s">
        <v>125</v>
      </c>
      <c r="D398" s="39" t="s">
        <v>4387</v>
      </c>
      <c r="E398" s="39" t="s">
        <v>4017</v>
      </c>
      <c r="F398" s="39" t="s">
        <v>1211</v>
      </c>
      <c r="G398" s="37" t="s">
        <v>1197</v>
      </c>
      <c r="I398"/>
    </row>
    <row r="399" spans="1:9" x14ac:dyDescent="0.25">
      <c r="A399" s="39" t="s">
        <v>1212</v>
      </c>
      <c r="B399" s="39">
        <v>44</v>
      </c>
      <c r="C399" s="40" t="s">
        <v>125</v>
      </c>
      <c r="D399" s="39" t="s">
        <v>4388</v>
      </c>
      <c r="E399" s="39" t="s">
        <v>4018</v>
      </c>
      <c r="F399" s="39" t="s">
        <v>1213</v>
      </c>
      <c r="G399" s="37" t="s">
        <v>1197</v>
      </c>
      <c r="I399"/>
    </row>
    <row r="400" spans="1:9" x14ac:dyDescent="0.25">
      <c r="A400" s="39" t="s">
        <v>1214</v>
      </c>
      <c r="B400" s="39">
        <v>81</v>
      </c>
      <c r="C400" s="40" t="s">
        <v>190</v>
      </c>
      <c r="D400" s="39" t="s">
        <v>4389</v>
      </c>
      <c r="E400" s="39" t="s">
        <v>4019</v>
      </c>
      <c r="F400" s="39" t="s">
        <v>1215</v>
      </c>
      <c r="G400" s="37" t="s">
        <v>1197</v>
      </c>
      <c r="I400"/>
    </row>
    <row r="401" spans="1:9" x14ac:dyDescent="0.25">
      <c r="A401" s="39" t="s">
        <v>1216</v>
      </c>
      <c r="B401" s="39">
        <v>81</v>
      </c>
      <c r="C401" s="40" t="s">
        <v>190</v>
      </c>
      <c r="D401" s="39" t="s">
        <v>4390</v>
      </c>
      <c r="E401" s="39" t="s">
        <v>4020</v>
      </c>
      <c r="F401" s="39" t="s">
        <v>1217</v>
      </c>
      <c r="G401" s="37" t="s">
        <v>1197</v>
      </c>
      <c r="I401"/>
    </row>
    <row r="402" spans="1:9" x14ac:dyDescent="0.25">
      <c r="A402" s="39" t="s">
        <v>1218</v>
      </c>
      <c r="B402" s="39">
        <v>66</v>
      </c>
      <c r="C402" s="40" t="s">
        <v>141</v>
      </c>
      <c r="D402" s="39" t="s">
        <v>4391</v>
      </c>
      <c r="E402" s="39" t="s">
        <v>4021</v>
      </c>
      <c r="F402" s="39" t="s">
        <v>1219</v>
      </c>
      <c r="G402" s="37" t="s">
        <v>1220</v>
      </c>
      <c r="I402"/>
    </row>
    <row r="403" spans="1:9" x14ac:dyDescent="0.25">
      <c r="A403" s="39" t="s">
        <v>1221</v>
      </c>
      <c r="B403" s="39">
        <v>22</v>
      </c>
      <c r="C403" s="40" t="s">
        <v>136</v>
      </c>
      <c r="D403" s="39" t="s">
        <v>4392</v>
      </c>
      <c r="E403" s="39" t="s">
        <v>3758</v>
      </c>
      <c r="F403" s="39" t="s">
        <v>1222</v>
      </c>
      <c r="G403" s="37" t="s">
        <v>1220</v>
      </c>
      <c r="I403"/>
    </row>
    <row r="404" spans="1:9" x14ac:dyDescent="0.25">
      <c r="A404" s="39" t="s">
        <v>1223</v>
      </c>
      <c r="B404" s="39">
        <v>22</v>
      </c>
      <c r="C404" s="40" t="s">
        <v>136</v>
      </c>
      <c r="D404" s="39" t="s">
        <v>4393</v>
      </c>
      <c r="E404" s="39" t="s">
        <v>3759</v>
      </c>
      <c r="F404" s="39" t="s">
        <v>1224</v>
      </c>
      <c r="G404" s="37" t="s">
        <v>1220</v>
      </c>
      <c r="I404"/>
    </row>
    <row r="405" spans="1:9" x14ac:dyDescent="0.25">
      <c r="A405" s="39" t="s">
        <v>1225</v>
      </c>
      <c r="B405" s="39">
        <v>22</v>
      </c>
      <c r="C405" s="40" t="s">
        <v>136</v>
      </c>
      <c r="D405" s="39" t="s">
        <v>4394</v>
      </c>
      <c r="E405" s="39" t="s">
        <v>3760</v>
      </c>
      <c r="F405" s="39" t="s">
        <v>1226</v>
      </c>
      <c r="G405" s="37" t="s">
        <v>1220</v>
      </c>
      <c r="I405"/>
    </row>
    <row r="406" spans="1:9" x14ac:dyDescent="0.25">
      <c r="A406" s="39" t="s">
        <v>1227</v>
      </c>
      <c r="B406" s="39">
        <v>22</v>
      </c>
      <c r="C406" s="40" t="s">
        <v>136</v>
      </c>
      <c r="D406" s="39" t="s">
        <v>4395</v>
      </c>
      <c r="E406" s="39" t="s">
        <v>3761</v>
      </c>
      <c r="F406" s="39" t="s">
        <v>1228</v>
      </c>
      <c r="G406" s="37" t="s">
        <v>1220</v>
      </c>
      <c r="I406"/>
    </row>
    <row r="407" spans="1:9" x14ac:dyDescent="0.25">
      <c r="A407" s="39" t="s">
        <v>1229</v>
      </c>
      <c r="B407" s="39">
        <v>22</v>
      </c>
      <c r="C407" s="40" t="s">
        <v>136</v>
      </c>
      <c r="D407" s="39" t="s">
        <v>4396</v>
      </c>
      <c r="E407" s="39" t="s">
        <v>3762</v>
      </c>
      <c r="F407" s="39" t="s">
        <v>1230</v>
      </c>
      <c r="G407" s="37" t="s">
        <v>1220</v>
      </c>
      <c r="I407"/>
    </row>
    <row r="408" spans="1:9" x14ac:dyDescent="0.25">
      <c r="A408" s="39" t="s">
        <v>1231</v>
      </c>
      <c r="B408" s="39">
        <v>22</v>
      </c>
      <c r="C408" s="40" t="s">
        <v>136</v>
      </c>
      <c r="D408" s="39" t="s">
        <v>4397</v>
      </c>
      <c r="E408" s="39" t="s">
        <v>3763</v>
      </c>
      <c r="F408" s="39" t="s">
        <v>1232</v>
      </c>
      <c r="G408" s="37" t="s">
        <v>1220</v>
      </c>
      <c r="I408"/>
    </row>
    <row r="409" spans="1:9" x14ac:dyDescent="0.25">
      <c r="A409" s="39" t="s">
        <v>1233</v>
      </c>
      <c r="B409" s="39">
        <v>22</v>
      </c>
      <c r="C409" s="40" t="s">
        <v>136</v>
      </c>
      <c r="D409" s="39" t="s">
        <v>4398</v>
      </c>
      <c r="E409" s="39" t="s">
        <v>3764</v>
      </c>
      <c r="F409" s="39" t="s">
        <v>1234</v>
      </c>
      <c r="G409" s="37" t="s">
        <v>1220</v>
      </c>
      <c r="I409"/>
    </row>
    <row r="410" spans="1:9" x14ac:dyDescent="0.25">
      <c r="A410" s="39" t="s">
        <v>1235</v>
      </c>
      <c r="B410" s="39">
        <v>22</v>
      </c>
      <c r="C410" s="40" t="s">
        <v>136</v>
      </c>
      <c r="D410" s="39" t="s">
        <v>4399</v>
      </c>
      <c r="E410" s="39" t="s">
        <v>3765</v>
      </c>
      <c r="F410" s="39" t="s">
        <v>1236</v>
      </c>
      <c r="G410" s="37" t="s">
        <v>1220</v>
      </c>
      <c r="I410"/>
    </row>
    <row r="411" spans="1:9" x14ac:dyDescent="0.25">
      <c r="A411" s="39" t="s">
        <v>1237</v>
      </c>
      <c r="B411" s="39">
        <v>22</v>
      </c>
      <c r="C411" s="40" t="s">
        <v>136</v>
      </c>
      <c r="D411" s="39" t="s">
        <v>4400</v>
      </c>
      <c r="E411" s="39" t="s">
        <v>3766</v>
      </c>
      <c r="F411" s="39" t="s">
        <v>1238</v>
      </c>
      <c r="G411" s="37" t="s">
        <v>1220</v>
      </c>
      <c r="I411"/>
    </row>
    <row r="412" spans="1:9" x14ac:dyDescent="0.25">
      <c r="A412" s="39" t="s">
        <v>1239</v>
      </c>
      <c r="B412" s="39">
        <v>22</v>
      </c>
      <c r="C412" s="40" t="s">
        <v>136</v>
      </c>
      <c r="D412" s="39" t="s">
        <v>4401</v>
      </c>
      <c r="E412" s="39" t="s">
        <v>3767</v>
      </c>
      <c r="F412" s="39" t="s">
        <v>1240</v>
      </c>
      <c r="G412" s="37" t="s">
        <v>1220</v>
      </c>
      <c r="I412"/>
    </row>
    <row r="413" spans="1:9" x14ac:dyDescent="0.25">
      <c r="A413" s="39" t="s">
        <v>1241</v>
      </c>
      <c r="B413" s="39">
        <v>14</v>
      </c>
      <c r="C413" s="40" t="s">
        <v>176</v>
      </c>
      <c r="D413" s="39" t="s">
        <v>4402</v>
      </c>
      <c r="E413" s="39" t="s">
        <v>3735</v>
      </c>
      <c r="F413" s="39" t="s">
        <v>1242</v>
      </c>
      <c r="G413" s="37" t="s">
        <v>1220</v>
      </c>
      <c r="I413"/>
    </row>
    <row r="414" spans="1:9" x14ac:dyDescent="0.25">
      <c r="A414" s="39" t="s">
        <v>1243</v>
      </c>
      <c r="B414" s="39">
        <v>14</v>
      </c>
      <c r="C414" s="40" t="s">
        <v>176</v>
      </c>
      <c r="D414" s="39" t="s">
        <v>4403</v>
      </c>
      <c r="E414" s="39" t="s">
        <v>3736</v>
      </c>
      <c r="F414" s="39" t="s">
        <v>1244</v>
      </c>
      <c r="G414" s="37" t="s">
        <v>1220</v>
      </c>
      <c r="I414"/>
    </row>
    <row r="415" spans="1:9" x14ac:dyDescent="0.25">
      <c r="A415" s="39" t="s">
        <v>1245</v>
      </c>
      <c r="B415" s="39">
        <v>37</v>
      </c>
      <c r="C415" s="40" t="s">
        <v>105</v>
      </c>
      <c r="D415" s="39" t="s">
        <v>4404</v>
      </c>
      <c r="E415" s="39" t="s">
        <v>4022</v>
      </c>
      <c r="F415" s="39" t="s">
        <v>1246</v>
      </c>
      <c r="G415" s="37" t="s">
        <v>1220</v>
      </c>
      <c r="I415"/>
    </row>
    <row r="416" spans="1:9" x14ac:dyDescent="0.25">
      <c r="A416" s="39" t="s">
        <v>1247</v>
      </c>
      <c r="B416" s="39">
        <v>37</v>
      </c>
      <c r="C416" s="40" t="s">
        <v>105</v>
      </c>
      <c r="D416" s="39" t="s">
        <v>4405</v>
      </c>
      <c r="E416" s="39" t="s">
        <v>4023</v>
      </c>
      <c r="F416" s="39" t="s">
        <v>1248</v>
      </c>
      <c r="G416" s="37" t="s">
        <v>1220</v>
      </c>
      <c r="I416"/>
    </row>
    <row r="417" spans="1:9" x14ac:dyDescent="0.25">
      <c r="A417" s="39" t="s">
        <v>1249</v>
      </c>
      <c r="B417" s="39">
        <v>22</v>
      </c>
      <c r="C417" s="40" t="s">
        <v>136</v>
      </c>
      <c r="D417" s="39" t="s">
        <v>4406</v>
      </c>
      <c r="E417" s="39" t="s">
        <v>3768</v>
      </c>
      <c r="F417" s="39" t="s">
        <v>1250</v>
      </c>
      <c r="G417" s="37" t="s">
        <v>1220</v>
      </c>
      <c r="I417"/>
    </row>
    <row r="418" spans="1:9" x14ac:dyDescent="0.25">
      <c r="A418" s="39" t="s">
        <v>1251</v>
      </c>
      <c r="B418" s="39">
        <v>37</v>
      </c>
      <c r="C418" s="40" t="s">
        <v>105</v>
      </c>
      <c r="D418" s="39" t="s">
        <v>4407</v>
      </c>
      <c r="E418" s="39" t="s">
        <v>4024</v>
      </c>
      <c r="F418" s="39" t="s">
        <v>1252</v>
      </c>
      <c r="G418" s="37" t="s">
        <v>1220</v>
      </c>
      <c r="I418"/>
    </row>
    <row r="419" spans="1:9" x14ac:dyDescent="0.25">
      <c r="A419" s="39" t="s">
        <v>1253</v>
      </c>
      <c r="B419" s="39">
        <v>37</v>
      </c>
      <c r="C419" s="40" t="s">
        <v>105</v>
      </c>
      <c r="D419" s="39" t="s">
        <v>4408</v>
      </c>
      <c r="E419" s="39" t="s">
        <v>4025</v>
      </c>
      <c r="F419" s="39" t="s">
        <v>1254</v>
      </c>
      <c r="G419" s="37" t="s">
        <v>1220</v>
      </c>
      <c r="I419"/>
    </row>
    <row r="420" spans="1:9" x14ac:dyDescent="0.25">
      <c r="A420" s="39" t="s">
        <v>1255</v>
      </c>
      <c r="B420" s="39">
        <v>14</v>
      </c>
      <c r="C420" s="40" t="s">
        <v>176</v>
      </c>
      <c r="D420" s="39" t="s">
        <v>4409</v>
      </c>
      <c r="E420" s="39" t="s">
        <v>3737</v>
      </c>
      <c r="F420" s="39" t="s">
        <v>1256</v>
      </c>
      <c r="G420" s="37" t="s">
        <v>1257</v>
      </c>
      <c r="I420"/>
    </row>
    <row r="421" spans="1:9" x14ac:dyDescent="0.25">
      <c r="A421" s="39" t="s">
        <v>1258</v>
      </c>
      <c r="B421" s="39">
        <v>61</v>
      </c>
      <c r="C421" s="40" t="s">
        <v>146</v>
      </c>
      <c r="D421" s="39" t="s">
        <v>4410</v>
      </c>
      <c r="E421" s="39" t="s">
        <v>4026</v>
      </c>
      <c r="F421" s="39" t="s">
        <v>1259</v>
      </c>
      <c r="G421" s="37" t="s">
        <v>1257</v>
      </c>
      <c r="I421"/>
    </row>
    <row r="422" spans="1:9" x14ac:dyDescent="0.25">
      <c r="A422" s="39" t="s">
        <v>1260</v>
      </c>
      <c r="B422" s="39">
        <v>55</v>
      </c>
      <c r="C422" s="40" t="s">
        <v>154</v>
      </c>
      <c r="D422" s="39" t="s">
        <v>4411</v>
      </c>
      <c r="E422" s="39" t="s">
        <v>4027</v>
      </c>
      <c r="F422" s="39" t="s">
        <v>1261</v>
      </c>
      <c r="G422" s="37" t="s">
        <v>1257</v>
      </c>
      <c r="I422"/>
    </row>
    <row r="423" spans="1:9" x14ac:dyDescent="0.25">
      <c r="A423" s="39" t="s">
        <v>1262</v>
      </c>
      <c r="B423" s="39">
        <v>14</v>
      </c>
      <c r="C423" s="40" t="s">
        <v>176</v>
      </c>
      <c r="D423" s="39" t="s">
        <v>4412</v>
      </c>
      <c r="E423" s="39" t="s">
        <v>3738</v>
      </c>
      <c r="F423" s="39" t="s">
        <v>1263</v>
      </c>
      <c r="G423" s="37" t="s">
        <v>1257</v>
      </c>
      <c r="I423"/>
    </row>
    <row r="424" spans="1:9" x14ac:dyDescent="0.25">
      <c r="A424" s="39" t="s">
        <v>1264</v>
      </c>
      <c r="B424" s="39">
        <v>60</v>
      </c>
      <c r="C424" s="40" t="s">
        <v>145</v>
      </c>
      <c r="D424" s="39" t="s">
        <v>4413</v>
      </c>
      <c r="E424" s="39" t="s">
        <v>4028</v>
      </c>
      <c r="F424" s="39" t="s">
        <v>1265</v>
      </c>
      <c r="G424" s="37" t="s">
        <v>1257</v>
      </c>
      <c r="I424"/>
    </row>
    <row r="425" spans="1:9" x14ac:dyDescent="0.25">
      <c r="A425" s="68" t="s">
        <v>1266</v>
      </c>
      <c r="B425" s="39">
        <v>63</v>
      </c>
      <c r="C425" s="40" t="s">
        <v>152</v>
      </c>
      <c r="D425" s="39" t="s">
        <v>4414</v>
      </c>
      <c r="E425" s="39" t="s">
        <v>4029</v>
      </c>
      <c r="F425" s="88" t="s">
        <v>2220</v>
      </c>
      <c r="G425" s="37" t="s">
        <v>1267</v>
      </c>
      <c r="I425"/>
    </row>
    <row r="426" spans="1:9" x14ac:dyDescent="0.25">
      <c r="A426" s="39" t="s">
        <v>1268</v>
      </c>
      <c r="B426" s="39">
        <v>63</v>
      </c>
      <c r="C426" s="40" t="s">
        <v>152</v>
      </c>
      <c r="D426" s="39" t="s">
        <v>4415</v>
      </c>
      <c r="E426" s="39" t="s">
        <v>4030</v>
      </c>
      <c r="F426" s="39" t="s">
        <v>1269</v>
      </c>
      <c r="G426" s="37" t="s">
        <v>1267</v>
      </c>
      <c r="I426"/>
    </row>
    <row r="427" spans="1:9" x14ac:dyDescent="0.25">
      <c r="A427" s="39" t="s">
        <v>1270</v>
      </c>
      <c r="B427" s="39">
        <v>63</v>
      </c>
      <c r="C427" s="40" t="s">
        <v>152</v>
      </c>
      <c r="D427" s="39" t="s">
        <v>4416</v>
      </c>
      <c r="E427" s="39" t="s">
        <v>4031</v>
      </c>
      <c r="F427" s="39" t="s">
        <v>1271</v>
      </c>
      <c r="G427" s="37" t="s">
        <v>1267</v>
      </c>
      <c r="I427"/>
    </row>
    <row r="428" spans="1:9" x14ac:dyDescent="0.25">
      <c r="A428" s="39" t="s">
        <v>1272</v>
      </c>
      <c r="B428" s="39">
        <v>63</v>
      </c>
      <c r="C428" s="40" t="s">
        <v>152</v>
      </c>
      <c r="D428" s="39" t="s">
        <v>4417</v>
      </c>
      <c r="E428" s="39" t="s">
        <v>4032</v>
      </c>
      <c r="F428" s="39" t="s">
        <v>1273</v>
      </c>
      <c r="G428" s="37" t="s">
        <v>1267</v>
      </c>
      <c r="I428"/>
    </row>
    <row r="429" spans="1:9" x14ac:dyDescent="0.25">
      <c r="A429" s="39" t="s">
        <v>1274</v>
      </c>
      <c r="B429" s="39">
        <v>72</v>
      </c>
      <c r="C429" s="40" t="s">
        <v>95</v>
      </c>
      <c r="D429" s="39" t="s">
        <v>4418</v>
      </c>
      <c r="E429" s="38" t="s">
        <v>201</v>
      </c>
      <c r="F429" s="39" t="s">
        <v>1275</v>
      </c>
      <c r="G429" s="37" t="s">
        <v>1267</v>
      </c>
      <c r="I429"/>
    </row>
    <row r="430" spans="1:9" x14ac:dyDescent="0.25">
      <c r="A430" s="39" t="s">
        <v>1276</v>
      </c>
      <c r="B430" s="39">
        <v>72</v>
      </c>
      <c r="C430" s="40" t="s">
        <v>95</v>
      </c>
      <c r="D430" s="39" t="s">
        <v>4419</v>
      </c>
      <c r="E430" s="39" t="s">
        <v>4033</v>
      </c>
      <c r="F430" s="39" t="s">
        <v>1277</v>
      </c>
      <c r="G430" s="37" t="s">
        <v>1267</v>
      </c>
      <c r="I430"/>
    </row>
    <row r="431" spans="1:9" x14ac:dyDescent="0.25">
      <c r="A431" s="39" t="s">
        <v>1278</v>
      </c>
      <c r="B431" s="39">
        <v>39</v>
      </c>
      <c r="C431" s="40" t="s">
        <v>99</v>
      </c>
      <c r="D431" s="39" t="s">
        <v>4420</v>
      </c>
      <c r="E431" s="39" t="s">
        <v>4034</v>
      </c>
      <c r="F431" s="39" t="s">
        <v>1279</v>
      </c>
      <c r="G431" s="37" t="s">
        <v>1267</v>
      </c>
      <c r="I431"/>
    </row>
    <row r="432" spans="1:9" x14ac:dyDescent="0.25">
      <c r="A432" s="39" t="s">
        <v>1280</v>
      </c>
      <c r="B432" s="39">
        <v>92</v>
      </c>
      <c r="C432" s="40" t="s">
        <v>101</v>
      </c>
      <c r="D432" s="39" t="s">
        <v>4421</v>
      </c>
      <c r="E432" s="39" t="s">
        <v>4035</v>
      </c>
      <c r="F432" s="39" t="s">
        <v>1281</v>
      </c>
      <c r="G432" s="37" t="s">
        <v>1267</v>
      </c>
      <c r="I432"/>
    </row>
    <row r="433" spans="1:9" x14ac:dyDescent="0.25">
      <c r="A433" s="39" t="s">
        <v>1282</v>
      </c>
      <c r="B433" s="39">
        <v>46</v>
      </c>
      <c r="C433" s="40" t="s">
        <v>116</v>
      </c>
      <c r="D433" s="39" t="s">
        <v>4422</v>
      </c>
      <c r="E433" s="39" t="s">
        <v>4036</v>
      </c>
      <c r="F433" s="92" t="s">
        <v>1487</v>
      </c>
      <c r="G433" s="37" t="s">
        <v>1267</v>
      </c>
      <c r="I433"/>
    </row>
    <row r="434" spans="1:9" x14ac:dyDescent="0.25">
      <c r="A434" s="39" t="s">
        <v>1283</v>
      </c>
      <c r="B434" s="39">
        <v>62</v>
      </c>
      <c r="C434" s="40" t="s">
        <v>151</v>
      </c>
      <c r="D434" s="39" t="s">
        <v>4423</v>
      </c>
      <c r="E434" s="39" t="s">
        <v>4037</v>
      </c>
      <c r="F434" s="89" t="s">
        <v>1284</v>
      </c>
      <c r="G434" s="37" t="s">
        <v>1267</v>
      </c>
      <c r="I434"/>
    </row>
    <row r="435" spans="1:9" x14ac:dyDescent="0.25">
      <c r="A435" s="39" t="s">
        <v>1285</v>
      </c>
      <c r="B435" s="39">
        <v>63</v>
      </c>
      <c r="C435" s="40" t="s">
        <v>152</v>
      </c>
      <c r="D435" s="39" t="s">
        <v>4424</v>
      </c>
      <c r="E435" s="39" t="s">
        <v>4038</v>
      </c>
      <c r="F435" s="39" t="s">
        <v>1286</v>
      </c>
      <c r="G435" s="37" t="s">
        <v>1267</v>
      </c>
      <c r="I435"/>
    </row>
    <row r="436" spans="1:9" x14ac:dyDescent="0.25">
      <c r="A436" s="39" t="s">
        <v>1287</v>
      </c>
      <c r="B436" s="39">
        <v>72</v>
      </c>
      <c r="C436" s="40" t="s">
        <v>95</v>
      </c>
      <c r="D436" s="39" t="s">
        <v>4425</v>
      </c>
      <c r="E436" s="38" t="s">
        <v>201</v>
      </c>
      <c r="F436" s="39" t="s">
        <v>1288</v>
      </c>
      <c r="G436" s="37" t="s">
        <v>1267</v>
      </c>
      <c r="I436"/>
    </row>
    <row r="437" spans="1:9" x14ac:dyDescent="0.25">
      <c r="A437" s="39" t="s">
        <v>1289</v>
      </c>
      <c r="B437" s="39">
        <v>72</v>
      </c>
      <c r="C437" s="40" t="s">
        <v>95</v>
      </c>
      <c r="D437" s="39" t="s">
        <v>4426</v>
      </c>
      <c r="E437" s="38" t="s">
        <v>201</v>
      </c>
      <c r="F437" s="39" t="s">
        <v>1290</v>
      </c>
      <c r="G437" s="37" t="s">
        <v>1267</v>
      </c>
      <c r="I437"/>
    </row>
    <row r="438" spans="1:9" x14ac:dyDescent="0.25">
      <c r="A438" s="39" t="s">
        <v>1291</v>
      </c>
      <c r="B438" s="39">
        <v>54</v>
      </c>
      <c r="C438" s="40" t="s">
        <v>110</v>
      </c>
      <c r="D438" s="39" t="s">
        <v>4427</v>
      </c>
      <c r="E438" s="39" t="s">
        <v>4039</v>
      </c>
      <c r="F438" s="39" t="s">
        <v>1292</v>
      </c>
      <c r="G438" s="37" t="s">
        <v>603</v>
      </c>
      <c r="I438"/>
    </row>
    <row r="439" spans="1:9" x14ac:dyDescent="0.25">
      <c r="A439" s="39" t="s">
        <v>1293</v>
      </c>
      <c r="B439" s="39">
        <v>54</v>
      </c>
      <c r="C439" s="40" t="s">
        <v>110</v>
      </c>
      <c r="D439" s="39" t="s">
        <v>4428</v>
      </c>
      <c r="E439" s="39" t="s">
        <v>4040</v>
      </c>
      <c r="F439" s="39" t="s">
        <v>1294</v>
      </c>
      <c r="G439" s="37" t="s">
        <v>603</v>
      </c>
      <c r="I439"/>
    </row>
    <row r="440" spans="1:9" x14ac:dyDescent="0.25">
      <c r="A440" s="39" t="s">
        <v>1295</v>
      </c>
      <c r="B440" s="39">
        <v>54</v>
      </c>
      <c r="C440" s="40" t="s">
        <v>110</v>
      </c>
      <c r="D440" s="39" t="s">
        <v>4429</v>
      </c>
      <c r="E440" s="39" t="s">
        <v>4041</v>
      </c>
      <c r="F440" s="39" t="s">
        <v>1296</v>
      </c>
      <c r="G440" s="37" t="s">
        <v>603</v>
      </c>
      <c r="I440"/>
    </row>
    <row r="441" spans="1:9" x14ac:dyDescent="0.25">
      <c r="A441" s="39" t="s">
        <v>1297</v>
      </c>
      <c r="B441" s="39">
        <v>78</v>
      </c>
      <c r="C441" s="40" t="s">
        <v>187</v>
      </c>
      <c r="D441" s="39" t="s">
        <v>4430</v>
      </c>
      <c r="E441" s="39" t="s">
        <v>4042</v>
      </c>
      <c r="F441" s="39" t="s">
        <v>1298</v>
      </c>
      <c r="G441" s="37" t="s">
        <v>1299</v>
      </c>
      <c r="I441"/>
    </row>
    <row r="442" spans="1:9" x14ac:dyDescent="0.25">
      <c r="A442" s="39" t="s">
        <v>1300</v>
      </c>
      <c r="B442" s="39">
        <v>78</v>
      </c>
      <c r="C442" s="40" t="s">
        <v>187</v>
      </c>
      <c r="D442" s="39" t="s">
        <v>4431</v>
      </c>
      <c r="E442" s="39" t="s">
        <v>4043</v>
      </c>
      <c r="F442" s="39" t="s">
        <v>1301</v>
      </c>
      <c r="G442" s="37" t="s">
        <v>1299</v>
      </c>
      <c r="I442"/>
    </row>
    <row r="443" spans="1:9" x14ac:dyDescent="0.25">
      <c r="A443" s="39" t="s">
        <v>1302</v>
      </c>
      <c r="B443" s="39">
        <v>78</v>
      </c>
      <c r="C443" s="40" t="s">
        <v>187</v>
      </c>
      <c r="D443" s="39" t="s">
        <v>4432</v>
      </c>
      <c r="E443" s="39" t="s">
        <v>4044</v>
      </c>
      <c r="F443" s="39" t="s">
        <v>1303</v>
      </c>
      <c r="G443" s="37" t="s">
        <v>1299</v>
      </c>
      <c r="I443"/>
    </row>
    <row r="444" spans="1:9" x14ac:dyDescent="0.25">
      <c r="A444" s="39" t="s">
        <v>1304</v>
      </c>
      <c r="B444" s="39">
        <v>78</v>
      </c>
      <c r="C444" s="40" t="s">
        <v>187</v>
      </c>
      <c r="D444" s="39" t="s">
        <v>4433</v>
      </c>
      <c r="E444" s="39" t="s">
        <v>4045</v>
      </c>
      <c r="F444" s="89" t="s">
        <v>1305</v>
      </c>
      <c r="G444" s="37" t="s">
        <v>1299</v>
      </c>
      <c r="I444"/>
    </row>
    <row r="445" spans="1:9" x14ac:dyDescent="0.25">
      <c r="A445" s="39" t="s">
        <v>1306</v>
      </c>
      <c r="B445" s="39">
        <v>78</v>
      </c>
      <c r="C445" s="40" t="s">
        <v>187</v>
      </c>
      <c r="D445" s="39" t="s">
        <v>4434</v>
      </c>
      <c r="E445" s="39" t="s">
        <v>4046</v>
      </c>
      <c r="F445" s="39" t="s">
        <v>1307</v>
      </c>
      <c r="G445" s="37" t="s">
        <v>1299</v>
      </c>
      <c r="I445"/>
    </row>
    <row r="446" spans="1:9" x14ac:dyDescent="0.25">
      <c r="A446" s="39" t="s">
        <v>1308</v>
      </c>
      <c r="B446" s="39">
        <v>78</v>
      </c>
      <c r="C446" s="40" t="s">
        <v>187</v>
      </c>
      <c r="D446" s="39" t="s">
        <v>4435</v>
      </c>
      <c r="E446" s="39" t="s">
        <v>4047</v>
      </c>
      <c r="F446" s="39" t="s">
        <v>1309</v>
      </c>
      <c r="G446" s="37" t="s">
        <v>1299</v>
      </c>
      <c r="I446"/>
    </row>
    <row r="447" spans="1:9" x14ac:dyDescent="0.25">
      <c r="A447" s="39" t="s">
        <v>1310</v>
      </c>
      <c r="B447" s="39">
        <v>72</v>
      </c>
      <c r="C447" s="40" t="s">
        <v>95</v>
      </c>
      <c r="D447" s="39" t="s">
        <v>4436</v>
      </c>
      <c r="E447" s="39" t="s">
        <v>4048</v>
      </c>
      <c r="F447" s="39" t="s">
        <v>1311</v>
      </c>
      <c r="G447" s="37" t="s">
        <v>1267</v>
      </c>
      <c r="I447"/>
    </row>
    <row r="448" spans="1:9" x14ac:dyDescent="0.25">
      <c r="A448" s="39" t="s">
        <v>1312</v>
      </c>
      <c r="B448" s="39">
        <v>72</v>
      </c>
      <c r="C448" s="40" t="s">
        <v>95</v>
      </c>
      <c r="D448" s="39" t="s">
        <v>4437</v>
      </c>
      <c r="E448" s="39" t="s">
        <v>4049</v>
      </c>
      <c r="F448" s="39" t="s">
        <v>1313</v>
      </c>
      <c r="G448" s="37" t="s">
        <v>1267</v>
      </c>
      <c r="I448"/>
    </row>
    <row r="449" spans="1:9" x14ac:dyDescent="0.25">
      <c r="A449" s="39" t="s">
        <v>1314</v>
      </c>
      <c r="B449" s="39">
        <v>72</v>
      </c>
      <c r="C449" s="40" t="s">
        <v>95</v>
      </c>
      <c r="D449" s="39" t="s">
        <v>4438</v>
      </c>
      <c r="E449" s="39" t="s">
        <v>4050</v>
      </c>
      <c r="F449" s="39" t="s">
        <v>1315</v>
      </c>
      <c r="G449" s="37" t="s">
        <v>1267</v>
      </c>
      <c r="I449"/>
    </row>
    <row r="450" spans="1:9" x14ac:dyDescent="0.25">
      <c r="A450" s="39" t="s">
        <v>1316</v>
      </c>
      <c r="B450" s="39">
        <v>39</v>
      </c>
      <c r="C450" s="40" t="s">
        <v>99</v>
      </c>
      <c r="D450" s="39" t="s">
        <v>4439</v>
      </c>
      <c r="E450" s="38" t="s">
        <v>201</v>
      </c>
      <c r="F450" s="39" t="s">
        <v>1317</v>
      </c>
      <c r="G450" s="37" t="s">
        <v>603</v>
      </c>
      <c r="I450"/>
    </row>
    <row r="451" spans="1:9" x14ac:dyDescent="0.25">
      <c r="A451" s="39" t="s">
        <v>1318</v>
      </c>
      <c r="B451" s="39">
        <v>25</v>
      </c>
      <c r="C451" s="40" t="s">
        <v>129</v>
      </c>
      <c r="D451" s="39" t="s">
        <v>4440</v>
      </c>
      <c r="E451" s="39" t="s">
        <v>3821</v>
      </c>
      <c r="F451" s="39" t="s">
        <v>1319</v>
      </c>
      <c r="G451" s="37" t="s">
        <v>512</v>
      </c>
      <c r="I451"/>
    </row>
    <row r="452" spans="1:9" x14ac:dyDescent="0.25">
      <c r="A452" s="39" t="s">
        <v>1320</v>
      </c>
      <c r="B452" s="39">
        <v>25</v>
      </c>
      <c r="C452" s="40" t="s">
        <v>129</v>
      </c>
      <c r="D452" s="39" t="s">
        <v>4441</v>
      </c>
      <c r="E452" s="39" t="s">
        <v>3822</v>
      </c>
      <c r="F452" s="39" t="s">
        <v>1321</v>
      </c>
      <c r="G452" s="37" t="s">
        <v>512</v>
      </c>
      <c r="I452"/>
    </row>
    <row r="453" spans="1:9" x14ac:dyDescent="0.25">
      <c r="A453" s="39" t="s">
        <v>1322</v>
      </c>
      <c r="B453" s="39">
        <v>13</v>
      </c>
      <c r="C453" s="40" t="s">
        <v>182</v>
      </c>
      <c r="D453" s="39" t="s">
        <v>4442</v>
      </c>
      <c r="E453" s="39" t="s">
        <v>3721</v>
      </c>
      <c r="F453" s="39" t="s">
        <v>1323</v>
      </c>
      <c r="G453" s="37" t="s">
        <v>512</v>
      </c>
      <c r="I453"/>
    </row>
    <row r="454" spans="1:9" x14ac:dyDescent="0.25">
      <c r="A454" s="39" t="s">
        <v>1324</v>
      </c>
      <c r="B454" s="39">
        <v>13</v>
      </c>
      <c r="C454" s="40" t="s">
        <v>182</v>
      </c>
      <c r="D454" s="39" t="s">
        <v>4443</v>
      </c>
      <c r="E454" s="39" t="s">
        <v>3722</v>
      </c>
      <c r="F454" s="39" t="s">
        <v>1325</v>
      </c>
      <c r="G454" s="37" t="s">
        <v>512</v>
      </c>
      <c r="I454"/>
    </row>
    <row r="455" spans="1:9" x14ac:dyDescent="0.25">
      <c r="A455" s="39" t="s">
        <v>1326</v>
      </c>
      <c r="B455" s="39">
        <v>25</v>
      </c>
      <c r="C455" s="40" t="s">
        <v>129</v>
      </c>
      <c r="D455" s="39" t="s">
        <v>4444</v>
      </c>
      <c r="E455" s="39" t="s">
        <v>3823</v>
      </c>
      <c r="F455" s="39" t="s">
        <v>1327</v>
      </c>
      <c r="G455" s="37" t="s">
        <v>512</v>
      </c>
      <c r="I455"/>
    </row>
    <row r="456" spans="1:9" x14ac:dyDescent="0.25">
      <c r="A456" s="39" t="s">
        <v>1328</v>
      </c>
      <c r="B456" s="39">
        <v>25</v>
      </c>
      <c r="C456" s="40" t="s">
        <v>129</v>
      </c>
      <c r="D456" s="39" t="s">
        <v>4445</v>
      </c>
      <c r="E456" s="39" t="s">
        <v>3824</v>
      </c>
      <c r="F456" s="39" t="s">
        <v>1329</v>
      </c>
      <c r="G456" s="37" t="s">
        <v>512</v>
      </c>
      <c r="I456"/>
    </row>
    <row r="457" spans="1:9" x14ac:dyDescent="0.25">
      <c r="A457" s="39" t="s">
        <v>1330</v>
      </c>
      <c r="B457" s="39">
        <v>24</v>
      </c>
      <c r="C457" s="40" t="s">
        <v>130</v>
      </c>
      <c r="D457" s="39" t="s">
        <v>4446</v>
      </c>
      <c r="E457" s="39" t="s">
        <v>3779</v>
      </c>
      <c r="F457" s="39" t="s">
        <v>1331</v>
      </c>
      <c r="G457" s="37" t="s">
        <v>512</v>
      </c>
      <c r="I457"/>
    </row>
    <row r="458" spans="1:9" x14ac:dyDescent="0.25">
      <c r="A458" s="39" t="s">
        <v>1332</v>
      </c>
      <c r="B458" s="39">
        <v>25</v>
      </c>
      <c r="C458" s="40" t="s">
        <v>129</v>
      </c>
      <c r="D458" s="39" t="s">
        <v>4447</v>
      </c>
      <c r="E458" s="39" t="s">
        <v>3825</v>
      </c>
      <c r="F458" s="39" t="s">
        <v>1333</v>
      </c>
      <c r="G458" s="37" t="s">
        <v>512</v>
      </c>
      <c r="I458"/>
    </row>
    <row r="459" spans="1:9" x14ac:dyDescent="0.25">
      <c r="A459" s="39" t="s">
        <v>1334</v>
      </c>
      <c r="B459" s="39">
        <v>39</v>
      </c>
      <c r="C459" s="40" t="s">
        <v>99</v>
      </c>
      <c r="D459" s="39" t="s">
        <v>4448</v>
      </c>
      <c r="E459" s="39" t="s">
        <v>4051</v>
      </c>
      <c r="F459" s="39" t="s">
        <v>1335</v>
      </c>
      <c r="G459" s="37" t="s">
        <v>512</v>
      </c>
      <c r="I459"/>
    </row>
    <row r="460" spans="1:9" x14ac:dyDescent="0.25">
      <c r="A460" s="39" t="s">
        <v>1336</v>
      </c>
      <c r="B460" s="39">
        <v>25</v>
      </c>
      <c r="C460" s="40" t="s">
        <v>129</v>
      </c>
      <c r="D460" s="39" t="s">
        <v>4449</v>
      </c>
      <c r="E460" s="39" t="s">
        <v>3826</v>
      </c>
      <c r="F460" s="39" t="s">
        <v>1337</v>
      </c>
      <c r="G460" s="37" t="s">
        <v>512</v>
      </c>
      <c r="I460"/>
    </row>
    <row r="461" spans="1:9" x14ac:dyDescent="0.25">
      <c r="A461" s="39" t="s">
        <v>1338</v>
      </c>
      <c r="B461" s="39">
        <v>39</v>
      </c>
      <c r="C461" s="40" t="s">
        <v>99</v>
      </c>
      <c r="D461" s="39" t="s">
        <v>4450</v>
      </c>
      <c r="E461" s="39" t="s">
        <v>4052</v>
      </c>
      <c r="F461" s="39" t="s">
        <v>1339</v>
      </c>
      <c r="G461" s="37" t="s">
        <v>512</v>
      </c>
      <c r="I461"/>
    </row>
    <row r="462" spans="1:9" x14ac:dyDescent="0.25">
      <c r="A462" s="39" t="s">
        <v>1340</v>
      </c>
      <c r="B462" s="39">
        <v>39</v>
      </c>
      <c r="C462" s="40" t="s">
        <v>99</v>
      </c>
      <c r="D462" s="39" t="s">
        <v>4451</v>
      </c>
      <c r="E462" s="39" t="s">
        <v>4053</v>
      </c>
      <c r="F462" s="39" t="s">
        <v>1341</v>
      </c>
      <c r="G462" s="37" t="s">
        <v>512</v>
      </c>
      <c r="I462"/>
    </row>
    <row r="463" spans="1:9" x14ac:dyDescent="0.25">
      <c r="A463" s="39" t="s">
        <v>1342</v>
      </c>
      <c r="B463" s="39">
        <v>25</v>
      </c>
      <c r="C463" s="40" t="s">
        <v>129</v>
      </c>
      <c r="D463" s="39" t="s">
        <v>4452</v>
      </c>
      <c r="E463" s="38" t="s">
        <v>201</v>
      </c>
      <c r="F463" s="39" t="s">
        <v>1343</v>
      </c>
      <c r="G463" s="37" t="s">
        <v>512</v>
      </c>
      <c r="I463"/>
    </row>
    <row r="464" spans="1:9" x14ac:dyDescent="0.25">
      <c r="A464" s="39" t="s">
        <v>1344</v>
      </c>
      <c r="B464" s="39">
        <v>39</v>
      </c>
      <c r="C464" s="40" t="s">
        <v>99</v>
      </c>
      <c r="D464" s="39" t="s">
        <v>4453</v>
      </c>
      <c r="E464" s="39" t="s">
        <v>4054</v>
      </c>
      <c r="F464" s="39" t="s">
        <v>1345</v>
      </c>
      <c r="G464" s="37" t="s">
        <v>512</v>
      </c>
      <c r="I464"/>
    </row>
    <row r="465" spans="1:9" x14ac:dyDescent="0.25">
      <c r="A465" s="39" t="s">
        <v>1346</v>
      </c>
      <c r="B465" s="39">
        <v>13</v>
      </c>
      <c r="C465" s="40" t="s">
        <v>182</v>
      </c>
      <c r="D465" s="39" t="s">
        <v>4454</v>
      </c>
      <c r="E465" s="39" t="s">
        <v>3723</v>
      </c>
      <c r="F465" s="39" t="s">
        <v>1347</v>
      </c>
      <c r="G465" s="37" t="s">
        <v>512</v>
      </c>
      <c r="I465"/>
    </row>
    <row r="466" spans="1:9" x14ac:dyDescent="0.25">
      <c r="A466" s="39" t="s">
        <v>1348</v>
      </c>
      <c r="B466" s="39">
        <v>31</v>
      </c>
      <c r="C466" s="40" t="s">
        <v>96</v>
      </c>
      <c r="D466" s="39" t="s">
        <v>4455</v>
      </c>
      <c r="E466" s="39" t="s">
        <v>4055</v>
      </c>
      <c r="F466" s="39" t="s">
        <v>1349</v>
      </c>
      <c r="G466" s="37" t="s">
        <v>512</v>
      </c>
      <c r="I466"/>
    </row>
    <row r="467" spans="1:9" x14ac:dyDescent="0.25">
      <c r="A467" s="39" t="s">
        <v>1351</v>
      </c>
      <c r="B467" s="39">
        <v>59</v>
      </c>
      <c r="C467" s="40" t="s">
        <v>1350</v>
      </c>
      <c r="D467" s="38" t="s">
        <v>4456</v>
      </c>
      <c r="E467" s="39" t="s">
        <v>4056</v>
      </c>
      <c r="F467" s="39" t="s">
        <v>1352</v>
      </c>
      <c r="G467" s="37" t="s">
        <v>415</v>
      </c>
      <c r="I467"/>
    </row>
    <row r="468" spans="1:9" x14ac:dyDescent="0.25">
      <c r="A468" s="39" t="s">
        <v>1353</v>
      </c>
      <c r="B468" s="39">
        <v>59</v>
      </c>
      <c r="C468" s="40" t="s">
        <v>1350</v>
      </c>
      <c r="D468" s="39" t="s">
        <v>4457</v>
      </c>
      <c r="E468" s="39" t="s">
        <v>4057</v>
      </c>
      <c r="F468" s="39" t="s">
        <v>1354</v>
      </c>
      <c r="G468" s="37" t="s">
        <v>415</v>
      </c>
      <c r="I468"/>
    </row>
    <row r="469" spans="1:9" x14ac:dyDescent="0.25">
      <c r="A469" s="39" t="s">
        <v>1355</v>
      </c>
      <c r="B469" s="39">
        <v>14</v>
      </c>
      <c r="C469" s="40" t="s">
        <v>176</v>
      </c>
      <c r="D469" s="39" t="s">
        <v>4458</v>
      </c>
      <c r="E469" s="39" t="s">
        <v>3739</v>
      </c>
      <c r="F469" s="39" t="s">
        <v>1356</v>
      </c>
      <c r="G469" s="37" t="s">
        <v>415</v>
      </c>
      <c r="I469"/>
    </row>
    <row r="470" spans="1:9" x14ac:dyDescent="0.25">
      <c r="A470" s="39" t="s">
        <v>1357</v>
      </c>
      <c r="B470" s="39">
        <v>70</v>
      </c>
      <c r="C470" s="40" t="s">
        <v>150</v>
      </c>
      <c r="D470" s="39" t="s">
        <v>4459</v>
      </c>
      <c r="E470" s="39" t="s">
        <v>4058</v>
      </c>
      <c r="F470" s="39" t="s">
        <v>1358</v>
      </c>
      <c r="G470" s="37" t="s">
        <v>415</v>
      </c>
      <c r="I470"/>
    </row>
    <row r="471" spans="1:9" x14ac:dyDescent="0.25">
      <c r="A471" s="39" t="s">
        <v>1359</v>
      </c>
      <c r="B471" s="39">
        <v>70</v>
      </c>
      <c r="C471" s="40" t="s">
        <v>150</v>
      </c>
      <c r="D471" s="39" t="s">
        <v>4460</v>
      </c>
      <c r="E471" s="39" t="s">
        <v>4059</v>
      </c>
      <c r="F471" s="39" t="s">
        <v>1360</v>
      </c>
      <c r="G471" s="37" t="s">
        <v>415</v>
      </c>
      <c r="I471"/>
    </row>
    <row r="472" spans="1:9" x14ac:dyDescent="0.25">
      <c r="A472" s="39" t="s">
        <v>1361</v>
      </c>
      <c r="B472" s="39">
        <v>70</v>
      </c>
      <c r="C472" s="40" t="s">
        <v>150</v>
      </c>
      <c r="D472" s="39" t="s">
        <v>4461</v>
      </c>
      <c r="E472" s="39" t="s">
        <v>4060</v>
      </c>
      <c r="F472" s="39" t="s">
        <v>1362</v>
      </c>
      <c r="G472" s="37" t="s">
        <v>415</v>
      </c>
      <c r="I472"/>
    </row>
    <row r="473" spans="1:9" x14ac:dyDescent="0.25">
      <c r="A473" s="39" t="s">
        <v>1363</v>
      </c>
      <c r="B473" s="39">
        <v>14</v>
      </c>
      <c r="C473" s="40" t="s">
        <v>176</v>
      </c>
      <c r="D473" s="39" t="s">
        <v>4462</v>
      </c>
      <c r="E473" s="39" t="s">
        <v>3740</v>
      </c>
      <c r="F473" s="39" t="s">
        <v>1364</v>
      </c>
      <c r="G473" s="37" t="s">
        <v>415</v>
      </c>
      <c r="I473"/>
    </row>
    <row r="474" spans="1:9" x14ac:dyDescent="0.25">
      <c r="A474" s="39" t="s">
        <v>1365</v>
      </c>
      <c r="B474" s="39">
        <v>14</v>
      </c>
      <c r="C474" s="40" t="s">
        <v>176</v>
      </c>
      <c r="D474" s="39" t="s">
        <v>4463</v>
      </c>
      <c r="E474" s="39" t="s">
        <v>3741</v>
      </c>
      <c r="F474" s="39" t="s">
        <v>1366</v>
      </c>
      <c r="G474" s="37" t="s">
        <v>415</v>
      </c>
      <c r="I474"/>
    </row>
    <row r="475" spans="1:9" x14ac:dyDescent="0.25">
      <c r="A475" s="39" t="s">
        <v>1367</v>
      </c>
      <c r="B475" s="39">
        <v>59</v>
      </c>
      <c r="C475" s="40" t="s">
        <v>1350</v>
      </c>
      <c r="D475" s="39" t="s">
        <v>4464</v>
      </c>
      <c r="E475" s="39" t="s">
        <v>4061</v>
      </c>
      <c r="F475" s="39" t="s">
        <v>1368</v>
      </c>
      <c r="G475" s="37" t="s">
        <v>415</v>
      </c>
      <c r="I475"/>
    </row>
    <row r="476" spans="1:9" x14ac:dyDescent="0.25">
      <c r="A476" s="39" t="s">
        <v>1369</v>
      </c>
      <c r="B476" s="39">
        <v>59</v>
      </c>
      <c r="C476" s="40" t="s">
        <v>1350</v>
      </c>
      <c r="D476" s="39" t="s">
        <v>4465</v>
      </c>
      <c r="E476" s="39" t="s">
        <v>4062</v>
      </c>
      <c r="F476" s="39" t="s">
        <v>1370</v>
      </c>
      <c r="G476" s="37" t="s">
        <v>415</v>
      </c>
      <c r="I476"/>
    </row>
    <row r="477" spans="1:9" x14ac:dyDescent="0.25">
      <c r="A477" s="39" t="s">
        <v>1371</v>
      </c>
      <c r="B477" s="39">
        <v>41</v>
      </c>
      <c r="C477" s="40" t="s">
        <v>103</v>
      </c>
      <c r="D477" s="39" t="s">
        <v>4466</v>
      </c>
      <c r="E477" s="39" t="s">
        <v>4063</v>
      </c>
      <c r="F477" s="39" t="s">
        <v>1372</v>
      </c>
      <c r="G477" s="37" t="s">
        <v>343</v>
      </c>
      <c r="I477"/>
    </row>
    <row r="478" spans="1:9" x14ac:dyDescent="0.25">
      <c r="A478" s="39" t="s">
        <v>1373</v>
      </c>
      <c r="B478" s="39">
        <v>19</v>
      </c>
      <c r="C478" s="40" t="s">
        <v>3313</v>
      </c>
      <c r="D478" s="39" t="s">
        <v>4467</v>
      </c>
      <c r="E478" s="39" t="s">
        <v>3754</v>
      </c>
      <c r="F478" s="39" t="s">
        <v>1374</v>
      </c>
      <c r="G478" s="37" t="s">
        <v>343</v>
      </c>
      <c r="I478"/>
    </row>
    <row r="479" spans="1:9" x14ac:dyDescent="0.25">
      <c r="A479" s="39" t="s">
        <v>1375</v>
      </c>
      <c r="B479" s="39">
        <v>41</v>
      </c>
      <c r="C479" s="40" t="s">
        <v>103</v>
      </c>
      <c r="D479" s="39" t="s">
        <v>4468</v>
      </c>
      <c r="E479" s="39" t="s">
        <v>4064</v>
      </c>
      <c r="F479" s="39" t="s">
        <v>830</v>
      </c>
      <c r="G479" s="37" t="s">
        <v>343</v>
      </c>
      <c r="I479"/>
    </row>
    <row r="480" spans="1:9" x14ac:dyDescent="0.25">
      <c r="A480" s="39" t="s">
        <v>1376</v>
      </c>
      <c r="B480" s="39">
        <v>41</v>
      </c>
      <c r="C480" s="40" t="s">
        <v>103</v>
      </c>
      <c r="D480" s="39" t="s">
        <v>4469</v>
      </c>
      <c r="E480" s="39" t="s">
        <v>4065</v>
      </c>
      <c r="F480" s="39" t="s">
        <v>1377</v>
      </c>
      <c r="G480" s="37" t="s">
        <v>343</v>
      </c>
      <c r="I480"/>
    </row>
    <row r="481" spans="1:9" x14ac:dyDescent="0.25">
      <c r="A481" s="39" t="s">
        <v>1378</v>
      </c>
      <c r="B481" s="39">
        <v>40</v>
      </c>
      <c r="C481" s="40" t="s">
        <v>98</v>
      </c>
      <c r="D481" s="39" t="s">
        <v>4470</v>
      </c>
      <c r="E481" s="39" t="s">
        <v>4066</v>
      </c>
      <c r="F481" s="39" t="s">
        <v>1379</v>
      </c>
      <c r="G481" s="37" t="s">
        <v>343</v>
      </c>
      <c r="I481"/>
    </row>
    <row r="482" spans="1:9" x14ac:dyDescent="0.25">
      <c r="A482" s="39" t="s">
        <v>1380</v>
      </c>
      <c r="B482" s="39">
        <v>41</v>
      </c>
      <c r="C482" s="40" t="s">
        <v>103</v>
      </c>
      <c r="D482" s="39" t="s">
        <v>4471</v>
      </c>
      <c r="E482" s="39" t="s">
        <v>4067</v>
      </c>
      <c r="F482" s="39" t="s">
        <v>1381</v>
      </c>
      <c r="G482" s="37" t="s">
        <v>343</v>
      </c>
      <c r="I482"/>
    </row>
    <row r="483" spans="1:9" x14ac:dyDescent="0.25">
      <c r="A483" s="39" t="s">
        <v>1382</v>
      </c>
      <c r="B483" s="39">
        <v>40</v>
      </c>
      <c r="C483" s="40" t="s">
        <v>98</v>
      </c>
      <c r="D483" s="39" t="s">
        <v>4472</v>
      </c>
      <c r="E483" s="39" t="s">
        <v>4068</v>
      </c>
      <c r="F483" s="39" t="s">
        <v>1383</v>
      </c>
      <c r="G483" s="37" t="s">
        <v>343</v>
      </c>
      <c r="I483"/>
    </row>
    <row r="484" spans="1:9" x14ac:dyDescent="0.25">
      <c r="A484" s="39" t="s">
        <v>1384</v>
      </c>
      <c r="B484" s="39">
        <v>40</v>
      </c>
      <c r="C484" s="40" t="s">
        <v>98</v>
      </c>
      <c r="D484" s="39" t="s">
        <v>4473</v>
      </c>
      <c r="E484" s="39" t="s">
        <v>4069</v>
      </c>
      <c r="F484" s="39" t="s">
        <v>1385</v>
      </c>
      <c r="G484" s="37" t="s">
        <v>343</v>
      </c>
      <c r="I484"/>
    </row>
    <row r="485" spans="1:9" x14ac:dyDescent="0.25">
      <c r="A485" s="39" t="s">
        <v>1386</v>
      </c>
      <c r="B485" s="39">
        <v>41</v>
      </c>
      <c r="C485" s="40" t="s">
        <v>103</v>
      </c>
      <c r="D485" s="39" t="s">
        <v>4474</v>
      </c>
      <c r="E485" s="39" t="s">
        <v>4070</v>
      </c>
      <c r="F485" s="39" t="s">
        <v>1387</v>
      </c>
      <c r="G485" s="37" t="s">
        <v>343</v>
      </c>
      <c r="I485"/>
    </row>
    <row r="486" spans="1:9" x14ac:dyDescent="0.25">
      <c r="A486" s="39" t="s">
        <v>1388</v>
      </c>
      <c r="B486" s="39">
        <v>49</v>
      </c>
      <c r="C486" s="40" t="s">
        <v>3309</v>
      </c>
      <c r="D486" s="39" t="s">
        <v>4475</v>
      </c>
      <c r="E486" s="39" t="s">
        <v>4071</v>
      </c>
      <c r="F486" s="39" t="s">
        <v>1389</v>
      </c>
      <c r="G486" s="37" t="s">
        <v>343</v>
      </c>
      <c r="I486"/>
    </row>
    <row r="487" spans="1:9" x14ac:dyDescent="0.25">
      <c r="A487" s="39" t="s">
        <v>1390</v>
      </c>
      <c r="B487" s="39">
        <v>41</v>
      </c>
      <c r="C487" s="40" t="s">
        <v>103</v>
      </c>
      <c r="D487" s="39" t="s">
        <v>4476</v>
      </c>
      <c r="E487" s="39" t="s">
        <v>4072</v>
      </c>
      <c r="F487" s="39" t="s">
        <v>1391</v>
      </c>
      <c r="G487" s="37" t="s">
        <v>343</v>
      </c>
      <c r="I487"/>
    </row>
    <row r="488" spans="1:9" x14ac:dyDescent="0.25">
      <c r="A488" s="39" t="s">
        <v>1392</v>
      </c>
      <c r="B488" s="39">
        <v>23</v>
      </c>
      <c r="C488" s="40" t="s">
        <v>3310</v>
      </c>
      <c r="D488" s="39" t="s">
        <v>4477</v>
      </c>
      <c r="E488" s="38" t="s">
        <v>201</v>
      </c>
      <c r="F488" s="39" t="s">
        <v>1393</v>
      </c>
      <c r="G488" s="37" t="s">
        <v>343</v>
      </c>
      <c r="I488"/>
    </row>
    <row r="489" spans="1:9" x14ac:dyDescent="0.25">
      <c r="A489" s="39" t="s">
        <v>1394</v>
      </c>
      <c r="B489" s="39">
        <v>23</v>
      </c>
      <c r="C489" s="40" t="s">
        <v>3310</v>
      </c>
      <c r="D489" s="39" t="s">
        <v>4478</v>
      </c>
      <c r="E489" s="39" t="s">
        <v>3770</v>
      </c>
      <c r="F489" s="39" t="s">
        <v>1395</v>
      </c>
      <c r="G489" s="37" t="s">
        <v>343</v>
      </c>
      <c r="I489"/>
    </row>
    <row r="490" spans="1:9" x14ac:dyDescent="0.25">
      <c r="A490" s="39" t="s">
        <v>1396</v>
      </c>
      <c r="B490" s="39">
        <v>23</v>
      </c>
      <c r="C490" s="40" t="s">
        <v>3310</v>
      </c>
      <c r="D490" s="39" t="s">
        <v>4479</v>
      </c>
      <c r="E490" s="39" t="s">
        <v>3771</v>
      </c>
      <c r="F490" s="39" t="s">
        <v>1397</v>
      </c>
      <c r="G490" s="37" t="s">
        <v>343</v>
      </c>
      <c r="I490"/>
    </row>
    <row r="491" spans="1:9" x14ac:dyDescent="0.25">
      <c r="A491" s="39" t="s">
        <v>1398</v>
      </c>
      <c r="B491" s="39">
        <v>23</v>
      </c>
      <c r="C491" s="40" t="s">
        <v>3310</v>
      </c>
      <c r="D491" s="39" t="s">
        <v>4480</v>
      </c>
      <c r="E491" s="39" t="s">
        <v>3772</v>
      </c>
      <c r="F491" s="39" t="s">
        <v>1399</v>
      </c>
      <c r="G491" s="37" t="s">
        <v>343</v>
      </c>
      <c r="I491"/>
    </row>
    <row r="492" spans="1:9" x14ac:dyDescent="0.25">
      <c r="A492" s="39" t="s">
        <v>1400</v>
      </c>
      <c r="B492" s="39">
        <v>23</v>
      </c>
      <c r="C492" s="40" t="s">
        <v>3310</v>
      </c>
      <c r="D492" s="39" t="s">
        <v>4481</v>
      </c>
      <c r="E492" s="39" t="s">
        <v>3773</v>
      </c>
      <c r="F492" s="39" t="s">
        <v>1401</v>
      </c>
      <c r="G492" s="37" t="s">
        <v>343</v>
      </c>
      <c r="I492"/>
    </row>
    <row r="493" spans="1:9" x14ac:dyDescent="0.25">
      <c r="A493" s="39" t="s">
        <v>1402</v>
      </c>
      <c r="B493" s="39">
        <v>23</v>
      </c>
      <c r="C493" s="40" t="s">
        <v>3310</v>
      </c>
      <c r="D493" s="39" t="s">
        <v>4482</v>
      </c>
      <c r="E493" s="39" t="s">
        <v>3774</v>
      </c>
      <c r="F493" s="39" t="s">
        <v>1403</v>
      </c>
      <c r="G493" s="37" t="s">
        <v>343</v>
      </c>
      <c r="I493"/>
    </row>
    <row r="494" spans="1:9" x14ac:dyDescent="0.25">
      <c r="A494" s="39" t="s">
        <v>1404</v>
      </c>
      <c r="B494" s="39">
        <v>49</v>
      </c>
      <c r="C494" s="40" t="s">
        <v>3309</v>
      </c>
      <c r="D494" s="39" t="s">
        <v>4483</v>
      </c>
      <c r="E494" s="39" t="s">
        <v>4073</v>
      </c>
      <c r="F494" s="39" t="s">
        <v>1405</v>
      </c>
      <c r="G494" s="37" t="s">
        <v>343</v>
      </c>
      <c r="I494"/>
    </row>
    <row r="495" spans="1:9" x14ac:dyDescent="0.25">
      <c r="A495" s="39" t="s">
        <v>1406</v>
      </c>
      <c r="B495" s="39">
        <v>41</v>
      </c>
      <c r="C495" s="40" t="s">
        <v>103</v>
      </c>
      <c r="D495" s="39" t="s">
        <v>4484</v>
      </c>
      <c r="E495" s="39" t="s">
        <v>4074</v>
      </c>
      <c r="F495" s="39" t="s">
        <v>1407</v>
      </c>
      <c r="G495" s="37" t="s">
        <v>343</v>
      </c>
      <c r="I495"/>
    </row>
    <row r="496" spans="1:9" x14ac:dyDescent="0.25">
      <c r="A496" s="39" t="s">
        <v>1408</v>
      </c>
      <c r="B496" s="39">
        <v>14</v>
      </c>
      <c r="C496" s="40" t="s">
        <v>176</v>
      </c>
      <c r="D496" s="39" t="s">
        <v>4485</v>
      </c>
      <c r="E496" s="39" t="s">
        <v>3742</v>
      </c>
      <c r="F496" s="39" t="s">
        <v>1409</v>
      </c>
      <c r="G496" s="37" t="s">
        <v>343</v>
      </c>
      <c r="I496"/>
    </row>
    <row r="497" spans="1:9" x14ac:dyDescent="0.25">
      <c r="A497" s="39" t="s">
        <v>1410</v>
      </c>
      <c r="B497" s="39">
        <v>14</v>
      </c>
      <c r="C497" s="40" t="s">
        <v>176</v>
      </c>
      <c r="D497" s="39" t="s">
        <v>4486</v>
      </c>
      <c r="E497" s="39" t="s">
        <v>3743</v>
      </c>
      <c r="F497" s="39" t="s">
        <v>1411</v>
      </c>
      <c r="G497" s="37" t="s">
        <v>343</v>
      </c>
      <c r="I497"/>
    </row>
    <row r="498" spans="1:9" x14ac:dyDescent="0.25">
      <c r="A498" s="39" t="s">
        <v>1412</v>
      </c>
      <c r="B498" s="39">
        <v>49</v>
      </c>
      <c r="C498" s="40" t="s">
        <v>3309</v>
      </c>
      <c r="D498" s="39" t="s">
        <v>4487</v>
      </c>
      <c r="E498" s="39" t="s">
        <v>4075</v>
      </c>
      <c r="F498" s="39" t="s">
        <v>1413</v>
      </c>
      <c r="G498" s="37" t="s">
        <v>343</v>
      </c>
      <c r="I498"/>
    </row>
    <row r="499" spans="1:9" x14ac:dyDescent="0.25">
      <c r="A499" s="39" t="s">
        <v>1414</v>
      </c>
      <c r="B499" s="39">
        <v>41</v>
      </c>
      <c r="C499" s="40" t="s">
        <v>103</v>
      </c>
      <c r="D499" s="39" t="s">
        <v>4488</v>
      </c>
      <c r="E499" s="39" t="s">
        <v>4076</v>
      </c>
      <c r="F499" s="39" t="s">
        <v>1415</v>
      </c>
      <c r="G499" s="37" t="s">
        <v>343</v>
      </c>
      <c r="I499"/>
    </row>
    <row r="500" spans="1:9" x14ac:dyDescent="0.25">
      <c r="A500" s="39" t="s">
        <v>1416</v>
      </c>
      <c r="B500" s="39">
        <v>41</v>
      </c>
      <c r="C500" s="40" t="s">
        <v>103</v>
      </c>
      <c r="D500" s="39" t="s">
        <v>4489</v>
      </c>
      <c r="E500" s="39" t="s">
        <v>4077</v>
      </c>
      <c r="F500" s="39" t="s">
        <v>1417</v>
      </c>
      <c r="G500" s="37" t="s">
        <v>343</v>
      </c>
      <c r="I500"/>
    </row>
    <row r="501" spans="1:9" x14ac:dyDescent="0.25">
      <c r="A501" s="39" t="s">
        <v>1418</v>
      </c>
      <c r="B501" s="39">
        <v>40</v>
      </c>
      <c r="C501" s="40" t="s">
        <v>98</v>
      </c>
      <c r="D501" s="39" t="s">
        <v>4490</v>
      </c>
      <c r="E501" s="39" t="s">
        <v>4078</v>
      </c>
      <c r="F501" s="39" t="s">
        <v>1419</v>
      </c>
      <c r="G501" s="37" t="s">
        <v>343</v>
      </c>
      <c r="I501"/>
    </row>
    <row r="502" spans="1:9" x14ac:dyDescent="0.25">
      <c r="A502" s="39" t="s">
        <v>1420</v>
      </c>
      <c r="B502" s="39">
        <v>41</v>
      </c>
      <c r="C502" s="40" t="s">
        <v>103</v>
      </c>
      <c r="D502" s="39" t="s">
        <v>4491</v>
      </c>
      <c r="E502" s="39" t="s">
        <v>4079</v>
      </c>
      <c r="F502" s="39" t="s">
        <v>1421</v>
      </c>
      <c r="G502" s="37" t="s">
        <v>343</v>
      </c>
      <c r="I502"/>
    </row>
    <row r="503" spans="1:9" x14ac:dyDescent="0.25">
      <c r="A503" s="39" t="s">
        <v>1423</v>
      </c>
      <c r="B503" s="39">
        <v>48</v>
      </c>
      <c r="C503" s="40" t="s">
        <v>1422</v>
      </c>
      <c r="D503" s="39" t="s">
        <v>4492</v>
      </c>
      <c r="E503" s="39" t="s">
        <v>4080</v>
      </c>
      <c r="F503" s="39" t="s">
        <v>1424</v>
      </c>
      <c r="G503" s="37" t="s">
        <v>343</v>
      </c>
      <c r="I503"/>
    </row>
    <row r="504" spans="1:9" x14ac:dyDescent="0.25">
      <c r="A504" s="39" t="s">
        <v>1425</v>
      </c>
      <c r="B504" s="39">
        <v>40</v>
      </c>
      <c r="C504" s="40" t="s">
        <v>98</v>
      </c>
      <c r="D504" s="39" t="s">
        <v>4493</v>
      </c>
      <c r="E504" s="39" t="s">
        <v>4081</v>
      </c>
      <c r="F504" s="39" t="s">
        <v>1426</v>
      </c>
      <c r="G504" s="37" t="s">
        <v>343</v>
      </c>
      <c r="I504"/>
    </row>
    <row r="505" spans="1:9" x14ac:dyDescent="0.25">
      <c r="A505" s="39" t="s">
        <v>1427</v>
      </c>
      <c r="B505" s="39">
        <v>41</v>
      </c>
      <c r="C505" s="40" t="s">
        <v>103</v>
      </c>
      <c r="D505" s="39" t="s">
        <v>4494</v>
      </c>
      <c r="E505" s="39" t="s">
        <v>4082</v>
      </c>
      <c r="F505" s="39" t="s">
        <v>1428</v>
      </c>
      <c r="G505" s="37" t="s">
        <v>343</v>
      </c>
      <c r="I505"/>
    </row>
    <row r="506" spans="1:9" x14ac:dyDescent="0.25">
      <c r="A506" s="39" t="s">
        <v>1429</v>
      </c>
      <c r="B506" s="39">
        <v>41</v>
      </c>
      <c r="C506" s="40" t="s">
        <v>103</v>
      </c>
      <c r="D506" s="39" t="s">
        <v>4495</v>
      </c>
      <c r="E506" s="39" t="s">
        <v>4083</v>
      </c>
      <c r="F506" s="39" t="s">
        <v>1430</v>
      </c>
      <c r="G506" s="37" t="s">
        <v>343</v>
      </c>
      <c r="I506"/>
    </row>
    <row r="507" spans="1:9" x14ac:dyDescent="0.25">
      <c r="A507" s="39" t="s">
        <v>1431</v>
      </c>
      <c r="B507" s="39">
        <v>14</v>
      </c>
      <c r="C507" s="40" t="s">
        <v>176</v>
      </c>
      <c r="D507" s="39" t="s">
        <v>4496</v>
      </c>
      <c r="E507" s="39" t="s">
        <v>3744</v>
      </c>
      <c r="F507" s="39" t="s">
        <v>1432</v>
      </c>
      <c r="G507" s="37" t="s">
        <v>343</v>
      </c>
      <c r="I507"/>
    </row>
    <row r="508" spans="1:9" x14ac:dyDescent="0.25">
      <c r="A508" s="39" t="s">
        <v>1433</v>
      </c>
      <c r="B508" s="39">
        <v>14</v>
      </c>
      <c r="C508" s="40" t="s">
        <v>176</v>
      </c>
      <c r="D508" s="39" t="s">
        <v>4497</v>
      </c>
      <c r="E508" s="38" t="s">
        <v>201</v>
      </c>
      <c r="F508" s="39" t="s">
        <v>1434</v>
      </c>
      <c r="G508" s="37" t="s">
        <v>343</v>
      </c>
      <c r="I508"/>
    </row>
    <row r="509" spans="1:9" x14ac:dyDescent="0.25">
      <c r="A509" s="39" t="s">
        <v>1435</v>
      </c>
      <c r="B509" s="39">
        <v>41</v>
      </c>
      <c r="C509" s="40" t="s">
        <v>103</v>
      </c>
      <c r="D509" s="39" t="s">
        <v>4498</v>
      </c>
      <c r="E509" s="38" t="s">
        <v>201</v>
      </c>
      <c r="F509" s="39" t="s">
        <v>1436</v>
      </c>
      <c r="G509" s="37" t="s">
        <v>343</v>
      </c>
      <c r="I509"/>
    </row>
    <row r="510" spans="1:9" x14ac:dyDescent="0.25">
      <c r="A510" s="39" t="s">
        <v>1437</v>
      </c>
      <c r="B510" s="39">
        <v>57</v>
      </c>
      <c r="C510" s="40" t="s">
        <v>147</v>
      </c>
      <c r="D510" s="39" t="s">
        <v>4499</v>
      </c>
      <c r="E510" s="39" t="s">
        <v>4084</v>
      </c>
      <c r="F510" s="39" t="s">
        <v>1438</v>
      </c>
      <c r="G510" s="37" t="s">
        <v>1439</v>
      </c>
      <c r="I510"/>
    </row>
    <row r="511" spans="1:9" x14ac:dyDescent="0.25">
      <c r="A511" s="39" t="s">
        <v>1440</v>
      </c>
      <c r="B511" s="39">
        <v>57</v>
      </c>
      <c r="C511" s="40" t="s">
        <v>147</v>
      </c>
      <c r="D511" s="39" t="s">
        <v>4500</v>
      </c>
      <c r="E511" s="39" t="s">
        <v>4085</v>
      </c>
      <c r="F511" s="39" t="s">
        <v>1441</v>
      </c>
      <c r="G511" s="37" t="s">
        <v>1439</v>
      </c>
      <c r="I511"/>
    </row>
    <row r="512" spans="1:9" x14ac:dyDescent="0.25">
      <c r="A512" s="39" t="s">
        <v>1442</v>
      </c>
      <c r="B512" s="39">
        <v>57</v>
      </c>
      <c r="C512" s="40" t="s">
        <v>147</v>
      </c>
      <c r="D512" s="39" t="s">
        <v>4501</v>
      </c>
      <c r="E512" s="39" t="s">
        <v>4086</v>
      </c>
      <c r="F512" s="39" t="s">
        <v>1443</v>
      </c>
      <c r="G512" s="37" t="s">
        <v>1439</v>
      </c>
      <c r="I512"/>
    </row>
    <row r="513" spans="1:9" x14ac:dyDescent="0.25">
      <c r="A513" s="39" t="s">
        <v>1444</v>
      </c>
      <c r="B513" s="39">
        <v>57</v>
      </c>
      <c r="C513" s="40" t="s">
        <v>147</v>
      </c>
      <c r="D513" s="39" t="s">
        <v>4502</v>
      </c>
      <c r="E513" s="39" t="s">
        <v>4087</v>
      </c>
      <c r="F513" s="39" t="s">
        <v>1445</v>
      </c>
      <c r="G513" s="37" t="s">
        <v>1439</v>
      </c>
      <c r="I513"/>
    </row>
    <row r="514" spans="1:9" x14ac:dyDescent="0.25">
      <c r="A514" s="39" t="s">
        <v>1446</v>
      </c>
      <c r="B514" s="39">
        <v>14</v>
      </c>
      <c r="C514" s="40" t="s">
        <v>176</v>
      </c>
      <c r="D514" s="39" t="s">
        <v>4503</v>
      </c>
      <c r="E514" s="39" t="s">
        <v>3745</v>
      </c>
      <c r="F514" s="39" t="s">
        <v>1447</v>
      </c>
      <c r="G514" s="37" t="s">
        <v>1439</v>
      </c>
      <c r="I514"/>
    </row>
    <row r="515" spans="1:9" x14ac:dyDescent="0.25">
      <c r="A515" s="39" t="s">
        <v>1448</v>
      </c>
      <c r="B515" s="39">
        <v>14</v>
      </c>
      <c r="C515" s="40" t="s">
        <v>176</v>
      </c>
      <c r="D515" s="39" t="s">
        <v>4504</v>
      </c>
      <c r="E515" s="39" t="s">
        <v>3746</v>
      </c>
      <c r="F515" s="39" t="s">
        <v>1449</v>
      </c>
      <c r="G515" s="37" t="s">
        <v>1439</v>
      </c>
      <c r="I515"/>
    </row>
    <row r="516" spans="1:9" x14ac:dyDescent="0.25">
      <c r="A516" s="39" t="s">
        <v>1450</v>
      </c>
      <c r="B516" s="39">
        <v>49</v>
      </c>
      <c r="C516" s="40" t="s">
        <v>3309</v>
      </c>
      <c r="D516" s="39" t="s">
        <v>4505</v>
      </c>
      <c r="E516" s="39" t="s">
        <v>4088</v>
      </c>
      <c r="F516" s="39" t="s">
        <v>1451</v>
      </c>
      <c r="G516" s="37" t="s">
        <v>1439</v>
      </c>
      <c r="I516"/>
    </row>
    <row r="517" spans="1:9" x14ac:dyDescent="0.25">
      <c r="A517" s="39" t="s">
        <v>1452</v>
      </c>
      <c r="B517" s="39">
        <v>41</v>
      </c>
      <c r="C517" s="40" t="s">
        <v>103</v>
      </c>
      <c r="D517" s="39" t="s">
        <v>4506</v>
      </c>
      <c r="E517" s="39" t="s">
        <v>4089</v>
      </c>
      <c r="F517" s="39" t="s">
        <v>1453</v>
      </c>
      <c r="G517" s="37" t="s">
        <v>343</v>
      </c>
      <c r="I517"/>
    </row>
    <row r="518" spans="1:9" x14ac:dyDescent="0.25">
      <c r="A518" s="39" t="s">
        <v>1454</v>
      </c>
      <c r="B518" s="39">
        <v>41</v>
      </c>
      <c r="C518" s="40" t="s">
        <v>103</v>
      </c>
      <c r="D518" s="39" t="s">
        <v>4507</v>
      </c>
      <c r="E518" s="39" t="s">
        <v>4090</v>
      </c>
      <c r="F518" s="39" t="s">
        <v>1455</v>
      </c>
      <c r="G518" s="37" t="s">
        <v>343</v>
      </c>
      <c r="I518"/>
    </row>
    <row r="519" spans="1:9" x14ac:dyDescent="0.25">
      <c r="A519" s="39" t="s">
        <v>1456</v>
      </c>
      <c r="B519" s="39">
        <v>25</v>
      </c>
      <c r="C519" s="40" t="s">
        <v>129</v>
      </c>
      <c r="D519" s="39" t="s">
        <v>4508</v>
      </c>
      <c r="E519" s="39" t="s">
        <v>3827</v>
      </c>
      <c r="F519" s="39" t="s">
        <v>1457</v>
      </c>
      <c r="G519" s="37" t="s">
        <v>603</v>
      </c>
      <c r="I519"/>
    </row>
    <row r="520" spans="1:9" x14ac:dyDescent="0.25">
      <c r="A520" s="39" t="s">
        <v>1458</v>
      </c>
      <c r="B520" s="39">
        <v>14</v>
      </c>
      <c r="C520" s="40" t="s">
        <v>176</v>
      </c>
      <c r="D520" s="39" t="s">
        <v>4509</v>
      </c>
      <c r="E520" s="39" t="s">
        <v>3747</v>
      </c>
      <c r="F520" s="39" t="s">
        <v>1459</v>
      </c>
      <c r="G520" s="37" t="s">
        <v>552</v>
      </c>
      <c r="I520"/>
    </row>
    <row r="521" spans="1:9" x14ac:dyDescent="0.25">
      <c r="A521" s="39" t="s">
        <v>1460</v>
      </c>
      <c r="B521" s="39">
        <v>14</v>
      </c>
      <c r="C521" s="40" t="s">
        <v>176</v>
      </c>
      <c r="D521" s="39" t="s">
        <v>4510</v>
      </c>
      <c r="E521" s="39" t="s">
        <v>3748</v>
      </c>
      <c r="F521" s="39" t="s">
        <v>1461</v>
      </c>
      <c r="G521" s="37" t="s">
        <v>552</v>
      </c>
      <c r="I521"/>
    </row>
    <row r="522" spans="1:9" x14ac:dyDescent="0.25">
      <c r="A522" s="39" t="s">
        <v>1462</v>
      </c>
      <c r="B522" s="39">
        <v>25</v>
      </c>
      <c r="C522" s="40" t="s">
        <v>129</v>
      </c>
      <c r="D522" s="39" t="s">
        <v>4511</v>
      </c>
      <c r="E522" s="39" t="s">
        <v>3828</v>
      </c>
      <c r="F522" s="39" t="s">
        <v>1463</v>
      </c>
      <c r="G522" s="37" t="s">
        <v>603</v>
      </c>
      <c r="I522"/>
    </row>
    <row r="523" spans="1:9" x14ac:dyDescent="0.25">
      <c r="A523" s="39" t="s">
        <v>1464</v>
      </c>
      <c r="B523" s="39">
        <v>14</v>
      </c>
      <c r="C523" s="40" t="s">
        <v>176</v>
      </c>
      <c r="D523" s="39" t="s">
        <v>4512</v>
      </c>
      <c r="E523" s="39" t="s">
        <v>3749</v>
      </c>
      <c r="F523" s="39" t="s">
        <v>1465</v>
      </c>
      <c r="G523" s="37" t="s">
        <v>552</v>
      </c>
      <c r="I523"/>
    </row>
    <row r="524" spans="1:9" x14ac:dyDescent="0.25">
      <c r="A524" s="39" t="s">
        <v>1466</v>
      </c>
      <c r="B524" s="39">
        <v>54</v>
      </c>
      <c r="C524" s="40" t="s">
        <v>110</v>
      </c>
      <c r="D524" s="39" t="s">
        <v>4513</v>
      </c>
      <c r="E524" s="39" t="s">
        <v>4091</v>
      </c>
      <c r="F524" s="39" t="s">
        <v>1467</v>
      </c>
      <c r="G524" s="37" t="s">
        <v>603</v>
      </c>
      <c r="I524"/>
    </row>
    <row r="525" spans="1:9" x14ac:dyDescent="0.25">
      <c r="A525" s="39" t="s">
        <v>1468</v>
      </c>
      <c r="B525" s="39">
        <v>54</v>
      </c>
      <c r="C525" s="40" t="s">
        <v>110</v>
      </c>
      <c r="D525" s="39" t="s">
        <v>4514</v>
      </c>
      <c r="E525" s="39" t="s">
        <v>4092</v>
      </c>
      <c r="F525" s="39" t="s">
        <v>1469</v>
      </c>
      <c r="G525" s="37" t="s">
        <v>603</v>
      </c>
      <c r="I525"/>
    </row>
    <row r="526" spans="1:9" x14ac:dyDescent="0.25">
      <c r="A526" s="39" t="s">
        <v>1470</v>
      </c>
      <c r="B526" s="39">
        <v>54</v>
      </c>
      <c r="C526" s="40" t="s">
        <v>110</v>
      </c>
      <c r="D526" s="39" t="s">
        <v>4515</v>
      </c>
      <c r="E526" s="39" t="s">
        <v>4093</v>
      </c>
      <c r="F526" s="39" t="s">
        <v>1471</v>
      </c>
      <c r="G526" s="37" t="s">
        <v>603</v>
      </c>
      <c r="I526"/>
    </row>
    <row r="527" spans="1:9" x14ac:dyDescent="0.25">
      <c r="A527" s="39" t="s">
        <v>1472</v>
      </c>
      <c r="B527" s="39">
        <v>41</v>
      </c>
      <c r="C527" s="40" t="s">
        <v>103</v>
      </c>
      <c r="D527" s="39" t="s">
        <v>4516</v>
      </c>
      <c r="E527" s="39" t="s">
        <v>4094</v>
      </c>
      <c r="F527" s="39" t="s">
        <v>1473</v>
      </c>
      <c r="G527" s="37" t="s">
        <v>552</v>
      </c>
      <c r="I527"/>
    </row>
    <row r="528" spans="1:9" x14ac:dyDescent="0.25">
      <c r="A528" s="39" t="s">
        <v>1474</v>
      </c>
      <c r="B528" s="39">
        <v>14</v>
      </c>
      <c r="C528" s="40" t="s">
        <v>176</v>
      </c>
      <c r="D528" s="39" t="s">
        <v>4517</v>
      </c>
      <c r="E528" s="39" t="s">
        <v>3750</v>
      </c>
      <c r="F528" s="39" t="s">
        <v>1475</v>
      </c>
      <c r="G528" s="37" t="s">
        <v>552</v>
      </c>
      <c r="I528"/>
    </row>
    <row r="529" spans="1:9" x14ac:dyDescent="0.25">
      <c r="A529" s="39" t="s">
        <v>1476</v>
      </c>
      <c r="B529" s="39">
        <v>50</v>
      </c>
      <c r="C529" s="40" t="s">
        <v>113</v>
      </c>
      <c r="D529" s="39" t="s">
        <v>4518</v>
      </c>
      <c r="E529" s="39" t="s">
        <v>4095</v>
      </c>
      <c r="F529" s="39" t="s">
        <v>1477</v>
      </c>
      <c r="G529" s="37" t="s">
        <v>552</v>
      </c>
      <c r="I529"/>
    </row>
    <row r="530" spans="1:9" x14ac:dyDescent="0.25">
      <c r="A530" s="39" t="s">
        <v>1478</v>
      </c>
      <c r="B530" s="39">
        <v>24</v>
      </c>
      <c r="C530" s="40" t="s">
        <v>130</v>
      </c>
      <c r="D530" s="39" t="s">
        <v>4519</v>
      </c>
      <c r="E530" s="39" t="s">
        <v>3780</v>
      </c>
      <c r="F530" s="39" t="s">
        <v>1479</v>
      </c>
      <c r="G530" s="37" t="s">
        <v>450</v>
      </c>
      <c r="I530"/>
    </row>
    <row r="531" spans="1:9" x14ac:dyDescent="0.25">
      <c r="A531" s="39" t="s">
        <v>1480</v>
      </c>
      <c r="B531" s="39">
        <v>41</v>
      </c>
      <c r="C531" s="40" t="s">
        <v>103</v>
      </c>
      <c r="D531" s="39" t="s">
        <v>4520</v>
      </c>
      <c r="E531" s="38" t="s">
        <v>201</v>
      </c>
      <c r="F531" s="39" t="s">
        <v>1481</v>
      </c>
      <c r="G531" s="37" t="s">
        <v>343</v>
      </c>
      <c r="I531"/>
    </row>
    <row r="532" spans="1:9" x14ac:dyDescent="0.25">
      <c r="A532" s="39" t="s">
        <v>1482</v>
      </c>
      <c r="B532" s="39">
        <v>24</v>
      </c>
      <c r="C532" s="40" t="s">
        <v>130</v>
      </c>
      <c r="D532" s="39" t="s">
        <v>4521</v>
      </c>
      <c r="E532" s="39" t="s">
        <v>3781</v>
      </c>
      <c r="F532" s="39" t="s">
        <v>1483</v>
      </c>
      <c r="G532" s="37" t="s">
        <v>450</v>
      </c>
      <c r="I532"/>
    </row>
    <row r="533" spans="1:9" x14ac:dyDescent="0.25">
      <c r="A533" s="39" t="s">
        <v>1484</v>
      </c>
      <c r="B533" s="39">
        <v>24</v>
      </c>
      <c r="C533" s="40" t="s">
        <v>130</v>
      </c>
      <c r="D533" s="39" t="s">
        <v>4522</v>
      </c>
      <c r="E533" s="38" t="s">
        <v>201</v>
      </c>
      <c r="F533" s="39" t="s">
        <v>1485</v>
      </c>
      <c r="G533" s="37" t="s">
        <v>450</v>
      </c>
      <c r="I533"/>
    </row>
    <row r="534" spans="1:9" x14ac:dyDescent="0.25">
      <c r="A534" s="39" t="s">
        <v>1486</v>
      </c>
      <c r="B534" s="39">
        <v>46</v>
      </c>
      <c r="C534" s="40" t="s">
        <v>116</v>
      </c>
      <c r="D534" s="39" t="s">
        <v>4523</v>
      </c>
      <c r="E534" s="38" t="s">
        <v>201</v>
      </c>
      <c r="F534" s="93" t="s">
        <v>4684</v>
      </c>
      <c r="G534" s="37" t="s">
        <v>1267</v>
      </c>
      <c r="I534"/>
    </row>
    <row r="535" spans="1:9" x14ac:dyDescent="0.25">
      <c r="A535" s="39" t="s">
        <v>1488</v>
      </c>
      <c r="B535" s="39">
        <v>62</v>
      </c>
      <c r="C535" s="40" t="s">
        <v>151</v>
      </c>
      <c r="D535" s="39" t="s">
        <v>4524</v>
      </c>
      <c r="E535" s="38" t="s">
        <v>201</v>
      </c>
      <c r="F535" s="89" t="s">
        <v>1489</v>
      </c>
      <c r="G535" s="37" t="s">
        <v>1267</v>
      </c>
      <c r="I535"/>
    </row>
    <row r="536" spans="1:9" x14ac:dyDescent="0.25">
      <c r="A536" s="39" t="s">
        <v>1490</v>
      </c>
      <c r="B536" s="39">
        <v>24</v>
      </c>
      <c r="C536" s="40" t="s">
        <v>130</v>
      </c>
      <c r="D536" s="39" t="s">
        <v>4525</v>
      </c>
      <c r="E536" s="39" t="s">
        <v>3782</v>
      </c>
      <c r="F536" s="39" t="s">
        <v>1491</v>
      </c>
      <c r="G536" s="37" t="s">
        <v>450</v>
      </c>
      <c r="I536"/>
    </row>
    <row r="537" spans="1:9" x14ac:dyDescent="0.25">
      <c r="A537" s="39" t="s">
        <v>1492</v>
      </c>
      <c r="B537" s="39">
        <v>24</v>
      </c>
      <c r="C537" s="40" t="s">
        <v>130</v>
      </c>
      <c r="D537" s="39" t="s">
        <v>4526</v>
      </c>
      <c r="E537" s="39" t="s">
        <v>3783</v>
      </c>
      <c r="F537" s="39" t="s">
        <v>1493</v>
      </c>
      <c r="G537" s="37" t="s">
        <v>450</v>
      </c>
      <c r="I537"/>
    </row>
    <row r="538" spans="1:9" x14ac:dyDescent="0.25">
      <c r="A538" s="39" t="s">
        <v>1494</v>
      </c>
      <c r="B538" s="39">
        <v>45</v>
      </c>
      <c r="C538" s="40" t="s">
        <v>115</v>
      </c>
      <c r="D538" s="39" t="s">
        <v>4527</v>
      </c>
      <c r="E538" s="39" t="s">
        <v>4096</v>
      </c>
      <c r="F538" s="39" t="s">
        <v>1495</v>
      </c>
      <c r="G538" s="37" t="s">
        <v>450</v>
      </c>
      <c r="I538"/>
    </row>
    <row r="539" spans="1:9" x14ac:dyDescent="0.25">
      <c r="A539" s="39" t="s">
        <v>1496</v>
      </c>
      <c r="B539" s="39">
        <v>24</v>
      </c>
      <c r="C539" s="40" t="s">
        <v>130</v>
      </c>
      <c r="D539" s="39" t="s">
        <v>4528</v>
      </c>
      <c r="E539" s="39" t="s">
        <v>3784</v>
      </c>
      <c r="F539" s="39" t="s">
        <v>1497</v>
      </c>
      <c r="G539" s="37" t="s">
        <v>450</v>
      </c>
      <c r="I539"/>
    </row>
    <row r="540" spans="1:9" x14ac:dyDescent="0.25">
      <c r="A540" s="39" t="s">
        <v>1498</v>
      </c>
      <c r="B540" s="39">
        <v>13</v>
      </c>
      <c r="C540" s="40" t="s">
        <v>182</v>
      </c>
      <c r="D540" s="39" t="s">
        <v>4529</v>
      </c>
      <c r="E540" s="39" t="s">
        <v>3724</v>
      </c>
      <c r="F540" s="39" t="s">
        <v>1499</v>
      </c>
      <c r="G540" s="37" t="s">
        <v>512</v>
      </c>
      <c r="I540"/>
    </row>
    <row r="541" spans="1:9" x14ac:dyDescent="0.25">
      <c r="A541" s="39" t="s">
        <v>1500</v>
      </c>
      <c r="B541" s="39">
        <v>59</v>
      </c>
      <c r="C541" s="40" t="s">
        <v>1350</v>
      </c>
      <c r="D541" s="39" t="s">
        <v>4530</v>
      </c>
      <c r="E541" s="39" t="s">
        <v>4097</v>
      </c>
      <c r="F541" s="39" t="s">
        <v>1501</v>
      </c>
      <c r="G541" s="37" t="s">
        <v>415</v>
      </c>
      <c r="I541"/>
    </row>
    <row r="542" spans="1:9" x14ac:dyDescent="0.25">
      <c r="A542" s="39" t="s">
        <v>1502</v>
      </c>
      <c r="B542" s="39">
        <v>56</v>
      </c>
      <c r="C542" s="40" t="s">
        <v>149</v>
      </c>
      <c r="D542" s="39" t="s">
        <v>4531</v>
      </c>
      <c r="E542" s="39" t="s">
        <v>4098</v>
      </c>
      <c r="F542" s="39" t="s">
        <v>1503</v>
      </c>
      <c r="G542" s="37" t="s">
        <v>360</v>
      </c>
      <c r="I542"/>
    </row>
    <row r="543" spans="1:9" x14ac:dyDescent="0.25">
      <c r="A543" s="39" t="s">
        <v>1504</v>
      </c>
      <c r="B543" s="39">
        <v>56</v>
      </c>
      <c r="C543" s="40" t="s">
        <v>149</v>
      </c>
      <c r="D543" s="39" t="s">
        <v>4532</v>
      </c>
      <c r="E543" s="39" t="s">
        <v>4099</v>
      </c>
      <c r="F543" s="39" t="s">
        <v>1505</v>
      </c>
      <c r="G543" s="37" t="s">
        <v>360</v>
      </c>
      <c r="I543"/>
    </row>
    <row r="544" spans="1:9" x14ac:dyDescent="0.25">
      <c r="A544" s="39" t="s">
        <v>1506</v>
      </c>
      <c r="B544" s="39">
        <v>69</v>
      </c>
      <c r="C544" s="40" t="s">
        <v>3284</v>
      </c>
      <c r="D544" s="39" t="s">
        <v>4533</v>
      </c>
      <c r="E544" s="39" t="s">
        <v>4100</v>
      </c>
      <c r="F544" s="39" t="s">
        <v>1507</v>
      </c>
      <c r="G544" s="37" t="s">
        <v>360</v>
      </c>
      <c r="I544"/>
    </row>
    <row r="545" spans="1:9" x14ac:dyDescent="0.25">
      <c r="A545" s="39" t="s">
        <v>1508</v>
      </c>
      <c r="B545" s="39">
        <v>62</v>
      </c>
      <c r="C545" s="40" t="s">
        <v>151</v>
      </c>
      <c r="D545" s="39" t="s">
        <v>4534</v>
      </c>
      <c r="E545" s="38" t="s">
        <v>201</v>
      </c>
      <c r="F545" s="39" t="s">
        <v>1509</v>
      </c>
      <c r="G545" s="37" t="s">
        <v>1267</v>
      </c>
      <c r="I545"/>
    </row>
    <row r="546" spans="1:9" x14ac:dyDescent="0.25">
      <c r="A546" s="39" t="s">
        <v>1510</v>
      </c>
      <c r="B546" s="39">
        <v>22</v>
      </c>
      <c r="C546" s="40" t="s">
        <v>136</v>
      </c>
      <c r="D546" s="39" t="s">
        <v>4535</v>
      </c>
      <c r="E546" s="38" t="s">
        <v>201</v>
      </c>
      <c r="F546" s="39" t="s">
        <v>1511</v>
      </c>
      <c r="G546" s="37" t="s">
        <v>1220</v>
      </c>
      <c r="I546"/>
    </row>
    <row r="547" spans="1:9" x14ac:dyDescent="0.25">
      <c r="A547" s="39" t="s">
        <v>1512</v>
      </c>
      <c r="B547" s="39">
        <v>21</v>
      </c>
      <c r="C547" s="40" t="s">
        <v>698</v>
      </c>
      <c r="D547" s="39" t="s">
        <v>4536</v>
      </c>
      <c r="E547" s="39" t="s">
        <v>3757</v>
      </c>
      <c r="F547" s="39" t="s">
        <v>1513</v>
      </c>
      <c r="G547" s="37" t="s">
        <v>552</v>
      </c>
      <c r="I547"/>
    </row>
    <row r="548" spans="1:9" x14ac:dyDescent="0.25">
      <c r="A548" s="39" t="s">
        <v>1514</v>
      </c>
      <c r="B548" s="39">
        <v>34</v>
      </c>
      <c r="C548" s="40" t="s">
        <v>94</v>
      </c>
      <c r="D548" s="39" t="s">
        <v>4537</v>
      </c>
      <c r="E548" s="39" t="s">
        <v>4101</v>
      </c>
      <c r="F548" s="39" t="s">
        <v>1515</v>
      </c>
      <c r="G548" s="37" t="s">
        <v>552</v>
      </c>
      <c r="I548"/>
    </row>
    <row r="549" spans="1:9" x14ac:dyDescent="0.25">
      <c r="A549" s="39" t="s">
        <v>1516</v>
      </c>
      <c r="B549" s="39">
        <v>34</v>
      </c>
      <c r="C549" s="40" t="s">
        <v>94</v>
      </c>
      <c r="D549" s="39" t="s">
        <v>4538</v>
      </c>
      <c r="E549" s="39" t="s">
        <v>4102</v>
      </c>
      <c r="F549" s="39" t="s">
        <v>1517</v>
      </c>
      <c r="G549" s="37" t="s">
        <v>552</v>
      </c>
      <c r="I549"/>
    </row>
    <row r="550" spans="1:9" x14ac:dyDescent="0.25">
      <c r="A550" s="39" t="s">
        <v>1518</v>
      </c>
      <c r="B550" s="39">
        <v>50</v>
      </c>
      <c r="C550" s="40" t="s">
        <v>113</v>
      </c>
      <c r="D550" s="39" t="s">
        <v>4539</v>
      </c>
      <c r="E550" s="39" t="s">
        <v>4103</v>
      </c>
      <c r="F550" s="39" t="s">
        <v>1519</v>
      </c>
      <c r="G550" s="37" t="s">
        <v>552</v>
      </c>
      <c r="I550"/>
    </row>
    <row r="551" spans="1:9" x14ac:dyDescent="0.25">
      <c r="A551" s="39" t="s">
        <v>1520</v>
      </c>
      <c r="B551" s="39">
        <v>68</v>
      </c>
      <c r="C551" s="40" t="s">
        <v>132</v>
      </c>
      <c r="D551" s="39" t="s">
        <v>4540</v>
      </c>
      <c r="E551" s="39" t="s">
        <v>4104</v>
      </c>
      <c r="F551" s="39" t="s">
        <v>1521</v>
      </c>
      <c r="G551" s="37" t="s">
        <v>1522</v>
      </c>
      <c r="I551"/>
    </row>
    <row r="552" spans="1:9" x14ac:dyDescent="0.25">
      <c r="A552" s="39" t="s">
        <v>1523</v>
      </c>
      <c r="B552" s="39">
        <v>80</v>
      </c>
      <c r="C552" s="40" t="s">
        <v>188</v>
      </c>
      <c r="D552" s="39" t="s">
        <v>4541</v>
      </c>
      <c r="E552" s="39" t="s">
        <v>4105</v>
      </c>
      <c r="F552" s="39" t="s">
        <v>1524</v>
      </c>
      <c r="G552" s="37" t="s">
        <v>1522</v>
      </c>
      <c r="I552"/>
    </row>
    <row r="553" spans="1:9" x14ac:dyDescent="0.25">
      <c r="A553" s="39" t="s">
        <v>1525</v>
      </c>
      <c r="B553" s="39">
        <v>80</v>
      </c>
      <c r="C553" s="40" t="s">
        <v>188</v>
      </c>
      <c r="D553" s="39" t="s">
        <v>4542</v>
      </c>
      <c r="E553" s="39" t="s">
        <v>4106</v>
      </c>
      <c r="F553" s="39" t="s">
        <v>1526</v>
      </c>
      <c r="G553" s="37" t="s">
        <v>1522</v>
      </c>
      <c r="I553"/>
    </row>
    <row r="554" spans="1:9" x14ac:dyDescent="0.25">
      <c r="A554" s="39" t="s">
        <v>1527</v>
      </c>
      <c r="B554" s="39">
        <v>80</v>
      </c>
      <c r="C554" s="40" t="s">
        <v>188</v>
      </c>
      <c r="D554" s="39" t="s">
        <v>4543</v>
      </c>
      <c r="E554" s="39" t="s">
        <v>4107</v>
      </c>
      <c r="F554" s="39" t="s">
        <v>1528</v>
      </c>
      <c r="G554" s="37" t="s">
        <v>1522</v>
      </c>
      <c r="I554"/>
    </row>
    <row r="555" spans="1:9" x14ac:dyDescent="0.25">
      <c r="A555" s="39" t="s">
        <v>1529</v>
      </c>
      <c r="B555" s="39">
        <v>34</v>
      </c>
      <c r="C555" s="40" t="s">
        <v>94</v>
      </c>
      <c r="D555" s="39" t="s">
        <v>4544</v>
      </c>
      <c r="E555" s="39" t="s">
        <v>4108</v>
      </c>
      <c r="F555" s="39" t="s">
        <v>1530</v>
      </c>
      <c r="G555" s="37" t="s">
        <v>552</v>
      </c>
      <c r="I555"/>
    </row>
    <row r="556" spans="1:9" x14ac:dyDescent="0.25">
      <c r="A556" s="39" t="s">
        <v>1531</v>
      </c>
      <c r="B556" s="39">
        <v>25</v>
      </c>
      <c r="C556" s="40" t="s">
        <v>129</v>
      </c>
      <c r="D556" s="39" t="s">
        <v>4545</v>
      </c>
      <c r="E556" s="39" t="s">
        <v>3829</v>
      </c>
      <c r="F556" s="39" t="s">
        <v>1532</v>
      </c>
      <c r="G556" s="37" t="s">
        <v>552</v>
      </c>
      <c r="I556"/>
    </row>
    <row r="557" spans="1:9" x14ac:dyDescent="0.25">
      <c r="A557" s="39" t="s">
        <v>1533</v>
      </c>
      <c r="B557" s="39">
        <v>25</v>
      </c>
      <c r="C557" s="40" t="s">
        <v>129</v>
      </c>
      <c r="D557" s="39" t="s">
        <v>4546</v>
      </c>
      <c r="E557" s="39" t="s">
        <v>3830</v>
      </c>
      <c r="F557" s="39" t="s">
        <v>1534</v>
      </c>
      <c r="G557" s="37" t="s">
        <v>552</v>
      </c>
      <c r="I557"/>
    </row>
    <row r="558" spans="1:9" x14ac:dyDescent="0.25">
      <c r="A558" s="39" t="s">
        <v>1535</v>
      </c>
      <c r="B558" s="39">
        <v>65</v>
      </c>
      <c r="C558" s="40" t="s">
        <v>140</v>
      </c>
      <c r="D558" s="39" t="s">
        <v>4547</v>
      </c>
      <c r="E558" s="39" t="s">
        <v>4109</v>
      </c>
      <c r="F558" s="39" t="s">
        <v>1536</v>
      </c>
      <c r="G558" s="37" t="s">
        <v>1537</v>
      </c>
      <c r="I558"/>
    </row>
    <row r="559" spans="1:9" x14ac:dyDescent="0.25">
      <c r="A559" s="39" t="s">
        <v>1538</v>
      </c>
      <c r="B559" s="39">
        <v>67</v>
      </c>
      <c r="C559" s="40" t="s">
        <v>137</v>
      </c>
      <c r="D559" s="39" t="s">
        <v>4548</v>
      </c>
      <c r="E559" s="39" t="s">
        <v>4110</v>
      </c>
      <c r="F559" s="85" t="s">
        <v>3700</v>
      </c>
      <c r="G559" s="37" t="s">
        <v>1220</v>
      </c>
      <c r="I559"/>
    </row>
    <row r="560" spans="1:9" x14ac:dyDescent="0.25">
      <c r="A560" s="39" t="s">
        <v>1539</v>
      </c>
      <c r="B560" s="39">
        <v>67</v>
      </c>
      <c r="C560" s="40" t="s">
        <v>137</v>
      </c>
      <c r="D560" s="39" t="s">
        <v>4549</v>
      </c>
      <c r="E560" s="39" t="s">
        <v>4111</v>
      </c>
      <c r="F560" s="39" t="s">
        <v>1540</v>
      </c>
      <c r="G560" s="37" t="s">
        <v>1220</v>
      </c>
      <c r="I560"/>
    </row>
    <row r="561" spans="1:9" x14ac:dyDescent="0.25">
      <c r="A561" s="39" t="s">
        <v>1541</v>
      </c>
      <c r="B561" s="39">
        <v>67</v>
      </c>
      <c r="C561" s="40" t="s">
        <v>137</v>
      </c>
      <c r="D561" s="39" t="s">
        <v>4550</v>
      </c>
      <c r="E561" s="39" t="s">
        <v>4112</v>
      </c>
      <c r="F561" s="39" t="s">
        <v>1542</v>
      </c>
      <c r="G561" s="37" t="s">
        <v>1220</v>
      </c>
      <c r="I561"/>
    </row>
    <row r="562" spans="1:9" x14ac:dyDescent="0.25">
      <c r="A562" s="39" t="s">
        <v>1543</v>
      </c>
      <c r="B562" s="39">
        <v>59</v>
      </c>
      <c r="C562" s="40" t="s">
        <v>1350</v>
      </c>
      <c r="D562" s="39" t="s">
        <v>4551</v>
      </c>
      <c r="E562" s="39" t="s">
        <v>4113</v>
      </c>
      <c r="F562" s="39" t="s">
        <v>1544</v>
      </c>
      <c r="G562" s="37" t="s">
        <v>415</v>
      </c>
      <c r="I562"/>
    </row>
    <row r="563" spans="1:9" x14ac:dyDescent="0.25">
      <c r="A563" s="39" t="s">
        <v>1545</v>
      </c>
      <c r="B563" s="39">
        <v>14</v>
      </c>
      <c r="C563" s="40" t="s">
        <v>176</v>
      </c>
      <c r="D563" s="39" t="s">
        <v>4552</v>
      </c>
      <c r="E563" s="39" t="s">
        <v>3751</v>
      </c>
      <c r="F563" s="39" t="s">
        <v>1546</v>
      </c>
      <c r="G563" s="37" t="s">
        <v>415</v>
      </c>
      <c r="I563"/>
    </row>
    <row r="564" spans="1:9" x14ac:dyDescent="0.25">
      <c r="A564" s="39" t="s">
        <v>1547</v>
      </c>
      <c r="B564" s="39">
        <v>39</v>
      </c>
      <c r="C564" s="40" t="s">
        <v>99</v>
      </c>
      <c r="D564" s="39" t="s">
        <v>4553</v>
      </c>
      <c r="E564" s="39" t="s">
        <v>4114</v>
      </c>
      <c r="F564" s="39" t="s">
        <v>1548</v>
      </c>
      <c r="G564" s="37" t="s">
        <v>1537</v>
      </c>
      <c r="I564"/>
    </row>
    <row r="565" spans="1:9" x14ac:dyDescent="0.25">
      <c r="A565" s="39" t="s">
        <v>1550</v>
      </c>
      <c r="B565" s="39">
        <v>71</v>
      </c>
      <c r="C565" s="40" t="s">
        <v>1549</v>
      </c>
      <c r="D565" s="39" t="s">
        <v>4554</v>
      </c>
      <c r="E565" s="39" t="s">
        <v>4115</v>
      </c>
      <c r="F565" s="39" t="s">
        <v>1551</v>
      </c>
      <c r="G565" s="37" t="s">
        <v>1537</v>
      </c>
      <c r="I565"/>
    </row>
    <row r="566" spans="1:9" x14ac:dyDescent="0.25">
      <c r="A566" s="39" t="s">
        <v>1552</v>
      </c>
      <c r="B566" s="39">
        <v>25</v>
      </c>
      <c r="C566" s="40" t="s">
        <v>129</v>
      </c>
      <c r="D566" s="39" t="s">
        <v>4555</v>
      </c>
      <c r="E566" s="39" t="s">
        <v>3831</v>
      </c>
      <c r="F566" s="39" t="s">
        <v>1553</v>
      </c>
      <c r="G566" s="37" t="s">
        <v>1537</v>
      </c>
      <c r="I566"/>
    </row>
    <row r="567" spans="1:9" x14ac:dyDescent="0.25">
      <c r="A567" s="39" t="s">
        <v>1554</v>
      </c>
      <c r="B567" s="39">
        <v>25</v>
      </c>
      <c r="C567" s="40" t="s">
        <v>129</v>
      </c>
      <c r="D567" s="39" t="s">
        <v>4556</v>
      </c>
      <c r="E567" s="39" t="s">
        <v>3832</v>
      </c>
      <c r="F567" s="39" t="s">
        <v>1555</v>
      </c>
      <c r="G567" s="37" t="s">
        <v>1537</v>
      </c>
      <c r="I567"/>
    </row>
    <row r="568" spans="1:9" x14ac:dyDescent="0.25">
      <c r="A568" s="39" t="s">
        <v>1556</v>
      </c>
      <c r="B568" s="39">
        <v>25</v>
      </c>
      <c r="C568" s="40" t="s">
        <v>129</v>
      </c>
      <c r="D568" s="39" t="s">
        <v>4557</v>
      </c>
      <c r="E568" s="39" t="s">
        <v>3833</v>
      </c>
      <c r="F568" s="39" t="s">
        <v>1557</v>
      </c>
      <c r="G568" s="37" t="s">
        <v>1537</v>
      </c>
      <c r="I568"/>
    </row>
    <row r="569" spans="1:9" x14ac:dyDescent="0.25">
      <c r="A569" s="39" t="s">
        <v>1558</v>
      </c>
      <c r="B569" s="39">
        <v>71</v>
      </c>
      <c r="C569" s="40" t="s">
        <v>1549</v>
      </c>
      <c r="D569" s="39" t="s">
        <v>4558</v>
      </c>
      <c r="E569" s="39" t="s">
        <v>4116</v>
      </c>
      <c r="F569" s="39" t="s">
        <v>1559</v>
      </c>
      <c r="G569" s="37" t="s">
        <v>1537</v>
      </c>
      <c r="I569"/>
    </row>
    <row r="570" spans="1:9" x14ac:dyDescent="0.25">
      <c r="A570" s="39" t="s">
        <v>1560</v>
      </c>
      <c r="B570" s="39">
        <v>79</v>
      </c>
      <c r="C570" s="40" t="s">
        <v>177</v>
      </c>
      <c r="D570" s="39" t="s">
        <v>4559</v>
      </c>
      <c r="E570" s="39" t="s">
        <v>4117</v>
      </c>
      <c r="F570" s="39" t="s">
        <v>1561</v>
      </c>
      <c r="G570" s="37" t="s">
        <v>1537</v>
      </c>
      <c r="I570"/>
    </row>
    <row r="571" spans="1:9" x14ac:dyDescent="0.25">
      <c r="A571" s="39" t="s">
        <v>1562</v>
      </c>
      <c r="B571" s="39">
        <v>82</v>
      </c>
      <c r="C571" s="40" t="s">
        <v>194</v>
      </c>
      <c r="D571" s="39" t="s">
        <v>4560</v>
      </c>
      <c r="E571" s="39" t="s">
        <v>4118</v>
      </c>
      <c r="F571" s="39" t="s">
        <v>1563</v>
      </c>
      <c r="G571" s="37" t="s">
        <v>1537</v>
      </c>
      <c r="I571"/>
    </row>
    <row r="572" spans="1:9" x14ac:dyDescent="0.25">
      <c r="A572" s="39" t="s">
        <v>1564</v>
      </c>
      <c r="B572" s="39">
        <v>58</v>
      </c>
      <c r="C572" s="40" t="s">
        <v>148</v>
      </c>
      <c r="D572" s="39" t="s">
        <v>4561</v>
      </c>
      <c r="E572" s="39" t="s">
        <v>4119</v>
      </c>
      <c r="F572" s="39" t="s">
        <v>1565</v>
      </c>
      <c r="G572" s="37" t="s">
        <v>415</v>
      </c>
      <c r="I572"/>
    </row>
    <row r="573" spans="1:9" x14ac:dyDescent="0.25">
      <c r="A573" s="39" t="s">
        <v>1566</v>
      </c>
      <c r="B573" s="39">
        <v>58</v>
      </c>
      <c r="C573" s="40" t="s">
        <v>148</v>
      </c>
      <c r="D573" s="39" t="s">
        <v>4562</v>
      </c>
      <c r="E573" s="39" t="s">
        <v>4120</v>
      </c>
      <c r="F573" s="39" t="s">
        <v>1567</v>
      </c>
      <c r="G573" s="37" t="s">
        <v>415</v>
      </c>
      <c r="I573"/>
    </row>
    <row r="574" spans="1:9" x14ac:dyDescent="0.25">
      <c r="A574" s="39" t="s">
        <v>1568</v>
      </c>
      <c r="B574" s="39">
        <v>25</v>
      </c>
      <c r="C574" s="40" t="s">
        <v>129</v>
      </c>
      <c r="D574" s="39" t="s">
        <v>4563</v>
      </c>
      <c r="E574" s="39" t="s">
        <v>3834</v>
      </c>
      <c r="F574" s="39" t="s">
        <v>1569</v>
      </c>
      <c r="G574" s="37" t="s">
        <v>1537</v>
      </c>
      <c r="I574"/>
    </row>
    <row r="575" spans="1:9" x14ac:dyDescent="0.25">
      <c r="A575" s="39" t="s">
        <v>1570</v>
      </c>
      <c r="B575" s="39">
        <v>79</v>
      </c>
      <c r="C575" s="40" t="s">
        <v>177</v>
      </c>
      <c r="D575" s="39" t="s">
        <v>4564</v>
      </c>
      <c r="E575" s="39" t="s">
        <v>4121</v>
      </c>
      <c r="F575" s="39" t="s">
        <v>1571</v>
      </c>
      <c r="G575" s="37" t="s">
        <v>1537</v>
      </c>
      <c r="I575"/>
    </row>
    <row r="576" spans="1:9" x14ac:dyDescent="0.25">
      <c r="A576" s="39" t="s">
        <v>1572</v>
      </c>
      <c r="B576" s="39">
        <v>33</v>
      </c>
      <c r="C576" s="40" t="s">
        <v>92</v>
      </c>
      <c r="D576" s="39" t="s">
        <v>4565</v>
      </c>
      <c r="E576" s="39" t="s">
        <v>4122</v>
      </c>
      <c r="F576" s="39" t="s">
        <v>1573</v>
      </c>
      <c r="G576" s="37" t="s">
        <v>371</v>
      </c>
      <c r="I576"/>
    </row>
    <row r="577" spans="1:9" x14ac:dyDescent="0.25">
      <c r="A577" s="39" t="s">
        <v>1574</v>
      </c>
      <c r="B577" s="39">
        <v>33</v>
      </c>
      <c r="C577" s="40" t="s">
        <v>92</v>
      </c>
      <c r="D577" s="39" t="s">
        <v>4566</v>
      </c>
      <c r="E577" s="39" t="s">
        <v>4123</v>
      </c>
      <c r="F577" s="39" t="s">
        <v>1575</v>
      </c>
      <c r="G577" s="37" t="s">
        <v>371</v>
      </c>
      <c r="I577"/>
    </row>
    <row r="578" spans="1:9" x14ac:dyDescent="0.25">
      <c r="A578" s="39" t="s">
        <v>1576</v>
      </c>
      <c r="B578" s="39">
        <v>41</v>
      </c>
      <c r="C578" s="40" t="s">
        <v>103</v>
      </c>
      <c r="D578" s="39" t="s">
        <v>4567</v>
      </c>
      <c r="E578" s="39" t="s">
        <v>4124</v>
      </c>
      <c r="F578" s="39" t="s">
        <v>1577</v>
      </c>
      <c r="G578" s="37" t="s">
        <v>552</v>
      </c>
      <c r="I578"/>
    </row>
    <row r="579" spans="1:9" x14ac:dyDescent="0.25">
      <c r="A579" s="39" t="s">
        <v>1578</v>
      </c>
      <c r="B579" s="39">
        <v>22</v>
      </c>
      <c r="C579" s="40" t="s">
        <v>136</v>
      </c>
      <c r="D579" s="39" t="s">
        <v>4568</v>
      </c>
      <c r="E579" s="38" t="s">
        <v>201</v>
      </c>
      <c r="F579" s="39" t="s">
        <v>1579</v>
      </c>
      <c r="G579" s="37" t="s">
        <v>343</v>
      </c>
      <c r="I579"/>
    </row>
    <row r="580" spans="1:9" x14ac:dyDescent="0.25">
      <c r="A580" s="39" t="s">
        <v>1580</v>
      </c>
      <c r="B580" s="39">
        <v>3</v>
      </c>
      <c r="C580" s="40" t="s">
        <v>168</v>
      </c>
      <c r="D580" s="39" t="s">
        <v>4569</v>
      </c>
      <c r="E580" s="39" t="s">
        <v>4125</v>
      </c>
      <c r="F580" s="39" t="s">
        <v>1581</v>
      </c>
      <c r="G580" s="37" t="s">
        <v>1120</v>
      </c>
      <c r="I580"/>
    </row>
    <row r="581" spans="1:9" x14ac:dyDescent="0.25">
      <c r="A581" s="39" t="s">
        <v>1582</v>
      </c>
      <c r="B581" s="39">
        <v>13</v>
      </c>
      <c r="C581" s="40" t="s">
        <v>182</v>
      </c>
      <c r="D581" s="39" t="s">
        <v>4570</v>
      </c>
      <c r="E581" s="39" t="s">
        <v>3725</v>
      </c>
      <c r="F581" s="39" t="s">
        <v>1583</v>
      </c>
      <c r="G581" s="37" t="s">
        <v>512</v>
      </c>
      <c r="I581"/>
    </row>
    <row r="582" spans="1:9" x14ac:dyDescent="0.25">
      <c r="A582" s="39" t="s">
        <v>1584</v>
      </c>
      <c r="B582" s="39">
        <v>34</v>
      </c>
      <c r="C582" s="40" t="s">
        <v>94</v>
      </c>
      <c r="D582" s="39" t="s">
        <v>4571</v>
      </c>
      <c r="E582" s="39" t="s">
        <v>4126</v>
      </c>
      <c r="F582" s="39" t="s">
        <v>1585</v>
      </c>
      <c r="G582" s="37" t="s">
        <v>552</v>
      </c>
      <c r="I582"/>
    </row>
    <row r="583" spans="1:9" x14ac:dyDescent="0.25">
      <c r="A583" s="39" t="s">
        <v>1586</v>
      </c>
      <c r="B583" s="39">
        <v>23</v>
      </c>
      <c r="C583" s="40" t="s">
        <v>3310</v>
      </c>
      <c r="D583" s="39" t="s">
        <v>4572</v>
      </c>
      <c r="E583" s="39" t="s">
        <v>3775</v>
      </c>
      <c r="F583" s="39" t="s">
        <v>1587</v>
      </c>
      <c r="G583" s="37" t="s">
        <v>343</v>
      </c>
      <c r="I583"/>
    </row>
    <row r="584" spans="1:9" x14ac:dyDescent="0.25">
      <c r="A584" s="39" t="s">
        <v>1588</v>
      </c>
      <c r="B584" s="39">
        <v>22</v>
      </c>
      <c r="C584" s="40" t="s">
        <v>136</v>
      </c>
      <c r="D584" s="39" t="s">
        <v>4573</v>
      </c>
      <c r="E584" s="39" t="s">
        <v>3769</v>
      </c>
      <c r="F584" s="39" t="s">
        <v>1589</v>
      </c>
      <c r="G584" s="37" t="s">
        <v>343</v>
      </c>
      <c r="I584"/>
    </row>
    <row r="585" spans="1:9" x14ac:dyDescent="0.25">
      <c r="A585" s="39" t="s">
        <v>1590</v>
      </c>
      <c r="B585" s="39">
        <v>25</v>
      </c>
      <c r="C585" s="40" t="s">
        <v>129</v>
      </c>
      <c r="D585" s="39" t="s">
        <v>4574</v>
      </c>
      <c r="E585" s="39" t="s">
        <v>3835</v>
      </c>
      <c r="F585" s="39" t="s">
        <v>1591</v>
      </c>
      <c r="G585" s="37" t="s">
        <v>774</v>
      </c>
      <c r="I585"/>
    </row>
    <row r="586" spans="1:9" x14ac:dyDescent="0.25">
      <c r="A586" s="39" t="s">
        <v>1592</v>
      </c>
      <c r="B586" s="39">
        <v>25</v>
      </c>
      <c r="C586" s="40" t="s">
        <v>129</v>
      </c>
      <c r="D586" s="39" t="s">
        <v>4575</v>
      </c>
      <c r="E586" s="38" t="s">
        <v>201</v>
      </c>
      <c r="F586" s="39" t="s">
        <v>1593</v>
      </c>
      <c r="G586" s="37" t="s">
        <v>774</v>
      </c>
      <c r="I586"/>
    </row>
    <row r="587" spans="1:9" x14ac:dyDescent="0.25">
      <c r="A587" s="39" t="s">
        <v>1594</v>
      </c>
      <c r="B587" s="39">
        <v>78</v>
      </c>
      <c r="C587" s="40" t="s">
        <v>187</v>
      </c>
      <c r="D587" s="39" t="s">
        <v>4576</v>
      </c>
      <c r="E587" s="39" t="s">
        <v>4127</v>
      </c>
      <c r="F587" s="39" t="s">
        <v>1595</v>
      </c>
      <c r="G587" s="37" t="s">
        <v>603</v>
      </c>
      <c r="I587"/>
    </row>
    <row r="588" spans="1:9" x14ac:dyDescent="0.25">
      <c r="A588" s="39" t="s">
        <v>1596</v>
      </c>
      <c r="B588" s="39">
        <v>25</v>
      </c>
      <c r="C588" s="40" t="s">
        <v>129</v>
      </c>
      <c r="D588" s="39" t="s">
        <v>4577</v>
      </c>
      <c r="E588" s="39" t="s">
        <v>3836</v>
      </c>
      <c r="F588" s="39" t="s">
        <v>1597</v>
      </c>
      <c r="G588" s="37" t="s">
        <v>603</v>
      </c>
      <c r="I588"/>
    </row>
    <row r="589" spans="1:9" x14ac:dyDescent="0.25">
      <c r="A589" s="39" t="s">
        <v>1599</v>
      </c>
      <c r="B589" s="39">
        <v>47</v>
      </c>
      <c r="C589" s="40" t="s">
        <v>117</v>
      </c>
      <c r="D589" s="38" t="s">
        <v>4578</v>
      </c>
      <c r="E589" s="38" t="s">
        <v>201</v>
      </c>
      <c r="F589" s="89" t="s">
        <v>1600</v>
      </c>
      <c r="G589" s="37" t="s">
        <v>769</v>
      </c>
      <c r="I589"/>
    </row>
    <row r="590" spans="1:9" x14ac:dyDescent="0.25">
      <c r="A590" s="39" t="s">
        <v>1601</v>
      </c>
      <c r="B590" s="39">
        <v>6</v>
      </c>
      <c r="C590" s="40" t="s">
        <v>171</v>
      </c>
      <c r="D590" s="39" t="s">
        <v>4579</v>
      </c>
      <c r="E590" s="39" t="s">
        <v>4128</v>
      </c>
      <c r="F590" s="39" t="s">
        <v>1602</v>
      </c>
      <c r="G590" s="37" t="s">
        <v>1603</v>
      </c>
      <c r="I590"/>
    </row>
    <row r="591" spans="1:9" x14ac:dyDescent="0.25">
      <c r="A591" s="39" t="s">
        <v>1604</v>
      </c>
      <c r="B591" s="39">
        <v>6</v>
      </c>
      <c r="C591" s="40" t="s">
        <v>171</v>
      </c>
      <c r="D591" s="39" t="s">
        <v>4580</v>
      </c>
      <c r="E591" s="38" t="s">
        <v>201</v>
      </c>
      <c r="F591" s="39" t="s">
        <v>1605</v>
      </c>
      <c r="G591" s="37" t="s">
        <v>1603</v>
      </c>
      <c r="I591"/>
    </row>
    <row r="592" spans="1:9" x14ac:dyDescent="0.25">
      <c r="A592" s="39" t="s">
        <v>1606</v>
      </c>
      <c r="B592" s="39">
        <v>85</v>
      </c>
      <c r="C592" s="40" t="s">
        <v>153</v>
      </c>
      <c r="D592" s="39" t="s">
        <v>4581</v>
      </c>
      <c r="E592" s="39" t="s">
        <v>4129</v>
      </c>
      <c r="F592" s="39" t="s">
        <v>1607</v>
      </c>
      <c r="G592" s="41" t="s">
        <v>1257</v>
      </c>
      <c r="I592"/>
    </row>
    <row r="593" spans="1:10" x14ac:dyDescent="0.25">
      <c r="A593" s="39" t="s">
        <v>1608</v>
      </c>
      <c r="B593" s="39">
        <v>85</v>
      </c>
      <c r="C593" s="40" t="s">
        <v>153</v>
      </c>
      <c r="D593" s="39" t="s">
        <v>4582</v>
      </c>
      <c r="E593" s="38" t="s">
        <v>201</v>
      </c>
      <c r="F593" s="39" t="s">
        <v>1609</v>
      </c>
      <c r="G593" s="41" t="s">
        <v>1257</v>
      </c>
      <c r="I593"/>
    </row>
    <row r="594" spans="1:10" x14ac:dyDescent="0.25">
      <c r="A594" s="39" t="s">
        <v>1610</v>
      </c>
      <c r="B594" s="39">
        <v>85</v>
      </c>
      <c r="C594" s="40" t="s">
        <v>153</v>
      </c>
      <c r="D594" s="39" t="s">
        <v>4583</v>
      </c>
      <c r="E594" s="38" t="s">
        <v>201</v>
      </c>
      <c r="F594" s="39" t="s">
        <v>1611</v>
      </c>
      <c r="G594" s="41" t="s">
        <v>1257</v>
      </c>
      <c r="I594"/>
    </row>
    <row r="595" spans="1:10" x14ac:dyDescent="0.25">
      <c r="A595" s="39" t="s">
        <v>1612</v>
      </c>
      <c r="B595" s="39">
        <v>25</v>
      </c>
      <c r="C595" s="40" t="s">
        <v>129</v>
      </c>
      <c r="D595" s="39" t="s">
        <v>4584</v>
      </c>
      <c r="E595" s="39" t="s">
        <v>3837</v>
      </c>
      <c r="F595" s="89" t="s">
        <v>1613</v>
      </c>
      <c r="G595" s="41" t="s">
        <v>720</v>
      </c>
      <c r="I595"/>
    </row>
    <row r="596" spans="1:10" x14ac:dyDescent="0.25">
      <c r="A596" s="39" t="s">
        <v>1614</v>
      </c>
      <c r="B596" s="39">
        <v>39</v>
      </c>
      <c r="C596" s="40" t="s">
        <v>99</v>
      </c>
      <c r="D596" s="39" t="s">
        <v>4585</v>
      </c>
      <c r="E596" s="38" t="s">
        <v>201</v>
      </c>
      <c r="F596" s="89" t="s">
        <v>1615</v>
      </c>
      <c r="G596" s="41" t="s">
        <v>512</v>
      </c>
      <c r="I596"/>
    </row>
    <row r="597" spans="1:10" x14ac:dyDescent="0.25">
      <c r="A597" s="39" t="s">
        <v>1616</v>
      </c>
      <c r="B597" s="39">
        <v>6</v>
      </c>
      <c r="C597" s="40" t="s">
        <v>171</v>
      </c>
      <c r="D597" s="39" t="s">
        <v>4586</v>
      </c>
      <c r="E597" s="39" t="s">
        <v>4130</v>
      </c>
      <c r="F597" s="89" t="s">
        <v>1617</v>
      </c>
      <c r="G597" s="41" t="s">
        <v>536</v>
      </c>
      <c r="I597"/>
    </row>
    <row r="598" spans="1:10" x14ac:dyDescent="0.25">
      <c r="A598" s="39" t="s">
        <v>1618</v>
      </c>
      <c r="B598" s="39">
        <v>2</v>
      </c>
      <c r="C598" s="40" t="s">
        <v>166</v>
      </c>
      <c r="D598" s="39" t="s">
        <v>4587</v>
      </c>
      <c r="E598" s="39" t="s">
        <v>4131</v>
      </c>
      <c r="F598" s="89" t="s">
        <v>1619</v>
      </c>
      <c r="G598" s="41" t="s">
        <v>1620</v>
      </c>
      <c r="I598"/>
    </row>
    <row r="599" spans="1:10" x14ac:dyDescent="0.25">
      <c r="A599" s="39" t="s">
        <v>1621</v>
      </c>
      <c r="B599" s="39">
        <v>24</v>
      </c>
      <c r="C599" s="40" t="s">
        <v>130</v>
      </c>
      <c r="D599" s="39" t="s">
        <v>4588</v>
      </c>
      <c r="E599" s="39" t="s">
        <v>3785</v>
      </c>
      <c r="F599" s="39" t="s">
        <v>1622</v>
      </c>
      <c r="G599" s="41" t="s">
        <v>450</v>
      </c>
      <c r="I599"/>
    </row>
    <row r="600" spans="1:10" x14ac:dyDescent="0.25">
      <c r="A600" s="39" t="s">
        <v>1623</v>
      </c>
      <c r="B600" s="39">
        <v>25</v>
      </c>
      <c r="C600" s="40" t="s">
        <v>129</v>
      </c>
      <c r="D600" s="39" t="s">
        <v>4589</v>
      </c>
      <c r="E600" s="39" t="s">
        <v>3838</v>
      </c>
      <c r="F600" s="39" t="s">
        <v>1624</v>
      </c>
      <c r="G600" s="41" t="s">
        <v>1537</v>
      </c>
      <c r="I600"/>
    </row>
    <row r="601" spans="1:10" x14ac:dyDescent="0.25">
      <c r="A601" s="39" t="s">
        <v>1625</v>
      </c>
      <c r="B601" s="39">
        <v>24</v>
      </c>
      <c r="C601" s="40" t="s">
        <v>130</v>
      </c>
      <c r="D601" s="39" t="s">
        <v>4590</v>
      </c>
      <c r="E601" s="39" t="s">
        <v>3786</v>
      </c>
      <c r="F601" s="39" t="s">
        <v>1626</v>
      </c>
      <c r="G601" s="41" t="s">
        <v>450</v>
      </c>
      <c r="I601"/>
    </row>
    <row r="602" spans="1:10" x14ac:dyDescent="0.25">
      <c r="A602" s="39" t="s">
        <v>1627</v>
      </c>
      <c r="B602" s="39">
        <v>86</v>
      </c>
      <c r="C602" s="40" t="s">
        <v>178</v>
      </c>
      <c r="D602" s="39" t="s">
        <v>4591</v>
      </c>
      <c r="E602" s="39" t="s">
        <v>4132</v>
      </c>
      <c r="F602" s="39" t="s">
        <v>1628</v>
      </c>
      <c r="G602" s="41" t="s">
        <v>208</v>
      </c>
      <c r="I602"/>
    </row>
    <row r="603" spans="1:10" x14ac:dyDescent="0.25">
      <c r="A603" s="39" t="s">
        <v>1629</v>
      </c>
      <c r="B603" s="39">
        <v>86</v>
      </c>
      <c r="C603" s="40" t="s">
        <v>178</v>
      </c>
      <c r="D603" s="39" t="s">
        <v>4592</v>
      </c>
      <c r="E603" s="39" t="s">
        <v>4133</v>
      </c>
      <c r="F603" s="39" t="s">
        <v>1630</v>
      </c>
      <c r="G603" s="41" t="s">
        <v>208</v>
      </c>
      <c r="I603"/>
    </row>
    <row r="604" spans="1:10" x14ac:dyDescent="0.25">
      <c r="A604" s="39" t="s">
        <v>1631</v>
      </c>
      <c r="B604" s="39">
        <v>25</v>
      </c>
      <c r="C604" s="40" t="s">
        <v>129</v>
      </c>
      <c r="D604" s="39" t="s">
        <v>4593</v>
      </c>
      <c r="E604" s="39" t="s">
        <v>3839</v>
      </c>
      <c r="F604" s="39" t="s">
        <v>1632</v>
      </c>
      <c r="G604" s="41" t="s">
        <v>552</v>
      </c>
      <c r="I604"/>
      <c r="J604" s="39"/>
    </row>
    <row r="605" spans="1:10" x14ac:dyDescent="0.25">
      <c r="A605" s="39" t="s">
        <v>1633</v>
      </c>
      <c r="B605" s="39">
        <v>25</v>
      </c>
      <c r="C605" s="40" t="s">
        <v>129</v>
      </c>
      <c r="D605" s="39" t="s">
        <v>4594</v>
      </c>
      <c r="E605" s="39" t="s">
        <v>3840</v>
      </c>
      <c r="F605" s="39" t="s">
        <v>1634</v>
      </c>
      <c r="G605" s="41" t="s">
        <v>552</v>
      </c>
    </row>
    <row r="606" spans="1:10" x14ac:dyDescent="0.25">
      <c r="A606" s="39" t="s">
        <v>1635</v>
      </c>
      <c r="B606" s="39">
        <v>28</v>
      </c>
      <c r="C606" s="40" t="s">
        <v>122</v>
      </c>
      <c r="D606" s="39" t="s">
        <v>4595</v>
      </c>
      <c r="E606" s="38" t="s">
        <v>201</v>
      </c>
      <c r="F606" s="39" t="s">
        <v>1636</v>
      </c>
      <c r="G606" s="41" t="s">
        <v>1120</v>
      </c>
    </row>
    <row r="607" spans="1:10" x14ac:dyDescent="0.25">
      <c r="A607" s="39" t="s">
        <v>1637</v>
      </c>
      <c r="B607" s="39">
        <v>28</v>
      </c>
      <c r="C607" s="40" t="s">
        <v>122</v>
      </c>
      <c r="D607" s="39" t="s">
        <v>4596</v>
      </c>
      <c r="E607" s="38" t="s">
        <v>201</v>
      </c>
      <c r="F607" s="39" t="s">
        <v>1638</v>
      </c>
      <c r="G607" s="41" t="s">
        <v>1120</v>
      </c>
    </row>
    <row r="608" spans="1:10" x14ac:dyDescent="0.25">
      <c r="A608" s="39" t="s">
        <v>1639</v>
      </c>
      <c r="B608" s="39">
        <v>85</v>
      </c>
      <c r="C608" s="40" t="s">
        <v>153</v>
      </c>
      <c r="D608" s="39" t="s">
        <v>4597</v>
      </c>
      <c r="E608" s="39" t="s">
        <v>4134</v>
      </c>
      <c r="F608" s="39" t="s">
        <v>1640</v>
      </c>
      <c r="G608" s="41" t="s">
        <v>1257</v>
      </c>
    </row>
    <row r="609" spans="1:7" x14ac:dyDescent="0.25">
      <c r="A609" s="39" t="s">
        <v>1641</v>
      </c>
      <c r="B609" s="39">
        <v>85</v>
      </c>
      <c r="C609" s="40" t="s">
        <v>153</v>
      </c>
      <c r="D609" s="39" t="s">
        <v>4598</v>
      </c>
      <c r="E609" s="39" t="s">
        <v>4135</v>
      </c>
      <c r="F609" s="39" t="s">
        <v>830</v>
      </c>
      <c r="G609" s="41" t="s">
        <v>1257</v>
      </c>
    </row>
    <row r="610" spans="1:7" x14ac:dyDescent="0.25">
      <c r="A610" s="39" t="s">
        <v>1642</v>
      </c>
      <c r="B610" s="39">
        <v>24</v>
      </c>
      <c r="C610" s="40" t="s">
        <v>130</v>
      </c>
      <c r="D610" s="39" t="s">
        <v>4599</v>
      </c>
      <c r="E610" s="39" t="s">
        <v>3787</v>
      </c>
      <c r="F610" s="39" t="s">
        <v>1643</v>
      </c>
      <c r="G610" s="41" t="s">
        <v>1644</v>
      </c>
    </row>
    <row r="611" spans="1:7" x14ac:dyDescent="0.25">
      <c r="A611" s="39" t="s">
        <v>1645</v>
      </c>
      <c r="B611" s="39">
        <v>2</v>
      </c>
      <c r="C611" s="40" t="s">
        <v>166</v>
      </c>
      <c r="D611" s="39" t="s">
        <v>4600</v>
      </c>
      <c r="E611" s="39" t="s">
        <v>4136</v>
      </c>
      <c r="F611" s="39" t="s">
        <v>1646</v>
      </c>
      <c r="G611" s="41" t="s">
        <v>1644</v>
      </c>
    </row>
    <row r="612" spans="1:7" x14ac:dyDescent="0.25">
      <c r="A612" s="39" t="s">
        <v>1647</v>
      </c>
      <c r="B612" s="39">
        <v>84</v>
      </c>
      <c r="C612" s="40" t="s">
        <v>167</v>
      </c>
      <c r="D612" s="39" t="s">
        <v>4601</v>
      </c>
      <c r="E612" s="39" t="s">
        <v>4137</v>
      </c>
      <c r="F612" s="39" t="s">
        <v>1648</v>
      </c>
      <c r="G612" s="41" t="s">
        <v>1644</v>
      </c>
    </row>
    <row r="613" spans="1:7" x14ac:dyDescent="0.25">
      <c r="A613" s="39" t="s">
        <v>1649</v>
      </c>
      <c r="B613" s="39">
        <v>84</v>
      </c>
      <c r="C613" s="40" t="s">
        <v>167</v>
      </c>
      <c r="D613" s="39" t="s">
        <v>4602</v>
      </c>
      <c r="E613" s="39" t="s">
        <v>4138</v>
      </c>
      <c r="F613" s="39" t="s">
        <v>1650</v>
      </c>
      <c r="G613" s="41" t="s">
        <v>1644</v>
      </c>
    </row>
    <row r="614" spans="1:7" x14ac:dyDescent="0.25">
      <c r="A614" s="39" t="s">
        <v>1651</v>
      </c>
      <c r="B614" s="39">
        <v>83</v>
      </c>
      <c r="C614" s="40" t="s">
        <v>133</v>
      </c>
      <c r="D614" s="39" t="s">
        <v>4603</v>
      </c>
      <c r="E614" s="39" t="s">
        <v>4139</v>
      </c>
      <c r="F614" s="39" t="s">
        <v>1652</v>
      </c>
      <c r="G614" s="41" t="s">
        <v>1644</v>
      </c>
    </row>
    <row r="615" spans="1:7" x14ac:dyDescent="0.25">
      <c r="A615" s="39" t="s">
        <v>1653</v>
      </c>
      <c r="B615" s="39">
        <v>83</v>
      </c>
      <c r="C615" s="40" t="s">
        <v>133</v>
      </c>
      <c r="D615" s="39" t="s">
        <v>4604</v>
      </c>
      <c r="E615" s="39" t="s">
        <v>4140</v>
      </c>
      <c r="F615" s="39" t="s">
        <v>1654</v>
      </c>
      <c r="G615" s="41" t="s">
        <v>1644</v>
      </c>
    </row>
    <row r="616" spans="1:7" x14ac:dyDescent="0.25">
      <c r="A616" s="39" t="s">
        <v>1655</v>
      </c>
      <c r="B616" s="39">
        <v>24</v>
      </c>
      <c r="C616" s="40" t="s">
        <v>130</v>
      </c>
      <c r="D616" s="39" t="s">
        <v>4605</v>
      </c>
      <c r="E616" s="38" t="s">
        <v>201</v>
      </c>
      <c r="F616" s="39" t="s">
        <v>1656</v>
      </c>
      <c r="G616" s="41" t="s">
        <v>1644</v>
      </c>
    </row>
    <row r="617" spans="1:7" x14ac:dyDescent="0.25">
      <c r="A617" s="39" t="s">
        <v>1657</v>
      </c>
      <c r="B617" s="39">
        <v>20</v>
      </c>
      <c r="C617" s="40" t="s">
        <v>134</v>
      </c>
      <c r="D617" s="39" t="s">
        <v>4606</v>
      </c>
      <c r="E617" s="39" t="s">
        <v>3755</v>
      </c>
      <c r="F617" s="39" t="s">
        <v>1658</v>
      </c>
      <c r="G617" s="41" t="s">
        <v>1644</v>
      </c>
    </row>
    <row r="618" spans="1:7" x14ac:dyDescent="0.25">
      <c r="A618" s="39" t="s">
        <v>1659</v>
      </c>
      <c r="B618" s="39">
        <v>91</v>
      </c>
      <c r="C618" s="40" t="s">
        <v>102</v>
      </c>
      <c r="D618" s="39" t="s">
        <v>4607</v>
      </c>
      <c r="E618" s="39" t="s">
        <v>4141</v>
      </c>
      <c r="F618" s="39" t="s">
        <v>1660</v>
      </c>
      <c r="G618" s="41" t="s">
        <v>1644</v>
      </c>
    </row>
    <row r="619" spans="1:7" x14ac:dyDescent="0.25">
      <c r="A619" s="39" t="s">
        <v>1661</v>
      </c>
      <c r="B619" s="39">
        <v>24</v>
      </c>
      <c r="C619" s="40" t="s">
        <v>130</v>
      </c>
      <c r="D619" s="39" t="s">
        <v>4608</v>
      </c>
      <c r="E619" s="39" t="s">
        <v>3788</v>
      </c>
      <c r="F619" s="39" t="s">
        <v>1662</v>
      </c>
      <c r="G619" s="41" t="s">
        <v>1644</v>
      </c>
    </row>
    <row r="620" spans="1:7" x14ac:dyDescent="0.25">
      <c r="A620" s="39" t="s">
        <v>1663</v>
      </c>
      <c r="B620" s="39">
        <v>38</v>
      </c>
      <c r="C620" s="40" t="s">
        <v>106</v>
      </c>
      <c r="D620" s="39" t="s">
        <v>4609</v>
      </c>
      <c r="E620" s="39" t="s">
        <v>4142</v>
      </c>
      <c r="F620" s="39" t="s">
        <v>1664</v>
      </c>
      <c r="G620" s="41" t="s">
        <v>1644</v>
      </c>
    </row>
    <row r="621" spans="1:7" x14ac:dyDescent="0.25">
      <c r="A621" s="39" t="s">
        <v>1665</v>
      </c>
      <c r="B621" s="39">
        <v>38</v>
      </c>
      <c r="C621" s="40" t="s">
        <v>106</v>
      </c>
      <c r="D621" s="39" t="s">
        <v>4610</v>
      </c>
      <c r="E621" s="39" t="s">
        <v>4143</v>
      </c>
      <c r="F621" s="39" t="s">
        <v>1666</v>
      </c>
      <c r="G621" s="41" t="s">
        <v>1644</v>
      </c>
    </row>
    <row r="622" spans="1:7" x14ac:dyDescent="0.25">
      <c r="A622" s="39" t="s">
        <v>1667</v>
      </c>
      <c r="B622" s="39">
        <v>91</v>
      </c>
      <c r="C622" s="40" t="s">
        <v>102</v>
      </c>
      <c r="D622" s="39" t="s">
        <v>4611</v>
      </c>
      <c r="E622" s="39" t="s">
        <v>4144</v>
      </c>
      <c r="F622" s="39" t="s">
        <v>1668</v>
      </c>
      <c r="G622" s="41" t="s">
        <v>1644</v>
      </c>
    </row>
    <row r="623" spans="1:7" x14ac:dyDescent="0.25">
      <c r="A623" s="39" t="s">
        <v>1669</v>
      </c>
      <c r="B623" s="39">
        <v>31</v>
      </c>
      <c r="C623" s="40" t="s">
        <v>96</v>
      </c>
      <c r="D623" s="39" t="s">
        <v>4612</v>
      </c>
      <c r="E623" s="39" t="s">
        <v>4145</v>
      </c>
      <c r="F623" s="39" t="s">
        <v>1670</v>
      </c>
      <c r="G623" s="41" t="s">
        <v>1644</v>
      </c>
    </row>
    <row r="624" spans="1:7" x14ac:dyDescent="0.25">
      <c r="A624" s="39" t="s">
        <v>1671</v>
      </c>
      <c r="B624" s="39">
        <v>31</v>
      </c>
      <c r="C624" s="40" t="s">
        <v>96</v>
      </c>
      <c r="D624" s="39" t="s">
        <v>4613</v>
      </c>
      <c r="E624" s="39" t="s">
        <v>4146</v>
      </c>
      <c r="F624" s="39" t="s">
        <v>1672</v>
      </c>
      <c r="G624" s="41" t="s">
        <v>1644</v>
      </c>
    </row>
    <row r="625" spans="1:10" x14ac:dyDescent="0.25">
      <c r="A625" s="39" t="s">
        <v>1673</v>
      </c>
      <c r="B625" s="39">
        <v>24</v>
      </c>
      <c r="C625" s="40" t="s">
        <v>130</v>
      </c>
      <c r="D625" s="39" t="s">
        <v>4614</v>
      </c>
      <c r="E625" s="39" t="s">
        <v>3789</v>
      </c>
      <c r="F625" s="39" t="s">
        <v>1674</v>
      </c>
      <c r="G625" s="41" t="s">
        <v>1644</v>
      </c>
    </row>
    <row r="626" spans="1:10" x14ac:dyDescent="0.25">
      <c r="A626" s="39" t="s">
        <v>1675</v>
      </c>
      <c r="B626" s="39">
        <v>24</v>
      </c>
      <c r="C626" s="40" t="s">
        <v>130</v>
      </c>
      <c r="D626" s="39" t="s">
        <v>4615</v>
      </c>
      <c r="E626" s="39" t="s">
        <v>3790</v>
      </c>
      <c r="F626" s="39" t="s">
        <v>830</v>
      </c>
      <c r="G626" s="41" t="s">
        <v>1644</v>
      </c>
    </row>
    <row r="627" spans="1:10" x14ac:dyDescent="0.25">
      <c r="A627" s="39" t="s">
        <v>1676</v>
      </c>
      <c r="B627" s="39">
        <v>20</v>
      </c>
      <c r="C627" s="40" t="s">
        <v>134</v>
      </c>
      <c r="D627" s="39" t="s">
        <v>4616</v>
      </c>
      <c r="E627" s="85" t="s">
        <v>3756</v>
      </c>
      <c r="F627" s="39" t="s">
        <v>1677</v>
      </c>
      <c r="G627" s="41" t="s">
        <v>1644</v>
      </c>
    </row>
    <row r="628" spans="1:10" x14ac:dyDescent="0.25">
      <c r="A628" s="39" t="s">
        <v>1678</v>
      </c>
      <c r="B628" s="39">
        <v>24</v>
      </c>
      <c r="C628" s="40" t="s">
        <v>130</v>
      </c>
      <c r="D628" s="39" t="s">
        <v>4617</v>
      </c>
      <c r="E628" s="39" t="s">
        <v>3791</v>
      </c>
      <c r="F628" s="39" t="s">
        <v>1679</v>
      </c>
      <c r="G628" s="41" t="s">
        <v>1644</v>
      </c>
    </row>
    <row r="629" spans="1:10" x14ac:dyDescent="0.25">
      <c r="A629" s="39" t="s">
        <v>1680</v>
      </c>
      <c r="B629" s="39">
        <v>24</v>
      </c>
      <c r="C629" s="40" t="s">
        <v>130</v>
      </c>
      <c r="D629" s="39" t="s">
        <v>4618</v>
      </c>
      <c r="E629" s="39" t="s">
        <v>3792</v>
      </c>
      <c r="F629" s="39" t="s">
        <v>1681</v>
      </c>
      <c r="G629" s="41" t="s">
        <v>1644</v>
      </c>
    </row>
    <row r="630" spans="1:10" x14ac:dyDescent="0.25">
      <c r="A630" s="39" t="s">
        <v>1682</v>
      </c>
      <c r="B630" s="39">
        <v>24</v>
      </c>
      <c r="C630" s="40" t="s">
        <v>130</v>
      </c>
      <c r="D630" s="39" t="s">
        <v>4619</v>
      </c>
      <c r="E630" s="39" t="s">
        <v>3793</v>
      </c>
      <c r="F630" s="39" t="s">
        <v>1683</v>
      </c>
      <c r="G630" s="41" t="s">
        <v>1644</v>
      </c>
    </row>
    <row r="631" spans="1:10" x14ac:dyDescent="0.25">
      <c r="A631" s="39" t="s">
        <v>1685</v>
      </c>
      <c r="B631" s="39">
        <v>90</v>
      </c>
      <c r="C631" s="40" t="s">
        <v>192</v>
      </c>
      <c r="D631" s="38" t="s">
        <v>4620</v>
      </c>
      <c r="E631" s="39" t="s">
        <v>3706</v>
      </c>
      <c r="F631" s="89" t="s">
        <v>1684</v>
      </c>
      <c r="G631" s="41" t="s">
        <v>208</v>
      </c>
    </row>
    <row r="632" spans="1:10" x14ac:dyDescent="0.25">
      <c r="A632" s="39" t="s">
        <v>1686</v>
      </c>
      <c r="B632" s="39">
        <v>90</v>
      </c>
      <c r="C632" s="40" t="s">
        <v>192</v>
      </c>
      <c r="D632" s="39" t="s">
        <v>4621</v>
      </c>
      <c r="E632" s="39" t="s">
        <v>3707</v>
      </c>
      <c r="F632" s="89" t="s">
        <v>1684</v>
      </c>
      <c r="G632" s="41" t="s">
        <v>208</v>
      </c>
    </row>
    <row r="633" spans="1:10" x14ac:dyDescent="0.25">
      <c r="A633" s="39" t="s">
        <v>1687</v>
      </c>
      <c r="B633" s="39">
        <v>47</v>
      </c>
      <c r="C633" s="40" t="s">
        <v>117</v>
      </c>
      <c r="D633" s="39" t="s">
        <v>4622</v>
      </c>
      <c r="E633" s="39" t="s">
        <v>4147</v>
      </c>
      <c r="F633" s="89" t="s">
        <v>1688</v>
      </c>
      <c r="G633" s="41" t="s">
        <v>1689</v>
      </c>
    </row>
    <row r="634" spans="1:10" x14ac:dyDescent="0.25">
      <c r="A634" s="39" t="s">
        <v>1690</v>
      </c>
      <c r="B634" s="39">
        <v>96</v>
      </c>
      <c r="C634" s="40" t="s">
        <v>180</v>
      </c>
      <c r="D634" s="39" t="s">
        <v>4623</v>
      </c>
      <c r="E634" s="38" t="s">
        <v>201</v>
      </c>
      <c r="F634" s="39" t="s">
        <v>1691</v>
      </c>
      <c r="G634" s="41" t="s">
        <v>208</v>
      </c>
      <c r="J634"/>
    </row>
    <row r="635" spans="1:10" x14ac:dyDescent="0.25">
      <c r="A635" s="39" t="s">
        <v>1692</v>
      </c>
      <c r="B635" s="39">
        <v>96</v>
      </c>
      <c r="C635" s="40" t="s">
        <v>180</v>
      </c>
      <c r="D635" s="39" t="s">
        <v>4624</v>
      </c>
      <c r="E635" s="38" t="s">
        <v>201</v>
      </c>
      <c r="F635" s="39" t="s">
        <v>1693</v>
      </c>
      <c r="G635" s="41" t="s">
        <v>208</v>
      </c>
      <c r="J635"/>
    </row>
    <row r="636" spans="1:10" x14ac:dyDescent="0.25">
      <c r="A636" s="39" t="s">
        <v>1694</v>
      </c>
      <c r="B636" s="39">
        <v>95</v>
      </c>
      <c r="C636" s="40" t="s">
        <v>111</v>
      </c>
      <c r="D636" s="39" t="s">
        <v>4625</v>
      </c>
      <c r="E636" s="39" t="s">
        <v>4148</v>
      </c>
      <c r="F636" s="89" t="s">
        <v>1695</v>
      </c>
      <c r="G636" s="41" t="s">
        <v>1696</v>
      </c>
      <c r="J636"/>
    </row>
    <row r="637" spans="1:10" x14ac:dyDescent="0.25">
      <c r="A637" s="39" t="s">
        <v>1697</v>
      </c>
      <c r="B637" s="39">
        <v>24</v>
      </c>
      <c r="C637" s="86" t="s">
        <v>130</v>
      </c>
      <c r="D637" s="39" t="s">
        <v>4626</v>
      </c>
      <c r="E637" s="39" t="s">
        <v>3776</v>
      </c>
      <c r="F637" s="88" t="s">
        <v>1698</v>
      </c>
      <c r="G637" s="41" t="s">
        <v>1696</v>
      </c>
      <c r="J637"/>
    </row>
    <row r="638" spans="1:10" x14ac:dyDescent="0.25">
      <c r="A638" s="39" t="s">
        <v>1699</v>
      </c>
      <c r="B638" s="39">
        <v>24</v>
      </c>
      <c r="C638" s="86" t="s">
        <v>130</v>
      </c>
      <c r="D638" s="39" t="s">
        <v>4627</v>
      </c>
      <c r="E638" s="39" t="s">
        <v>3777</v>
      </c>
      <c r="F638" s="89" t="s">
        <v>1700</v>
      </c>
      <c r="G638" s="41" t="s">
        <v>1696</v>
      </c>
      <c r="J638"/>
    </row>
    <row r="639" spans="1:10" x14ac:dyDescent="0.25">
      <c r="A639" s="39" t="s">
        <v>1701</v>
      </c>
      <c r="B639" s="39">
        <v>24</v>
      </c>
      <c r="C639" s="86" t="s">
        <v>130</v>
      </c>
      <c r="D639" s="39" t="s">
        <v>4628</v>
      </c>
      <c r="E639" s="39" t="s">
        <v>3778</v>
      </c>
      <c r="F639" s="89" t="s">
        <v>1702</v>
      </c>
      <c r="G639" s="41" t="s">
        <v>1696</v>
      </c>
      <c r="J639"/>
    </row>
    <row r="640" spans="1:10" x14ac:dyDescent="0.25">
      <c r="A640" s="39" t="s">
        <v>1703</v>
      </c>
      <c r="B640" s="39">
        <v>2</v>
      </c>
      <c r="C640" s="40" t="s">
        <v>166</v>
      </c>
      <c r="D640" s="39" t="s">
        <v>4629</v>
      </c>
      <c r="E640" s="39" t="s">
        <v>4134</v>
      </c>
      <c r="F640" s="89" t="s">
        <v>1704</v>
      </c>
      <c r="G640" s="41" t="s">
        <v>1620</v>
      </c>
      <c r="J640"/>
    </row>
    <row r="641" spans="1:10" x14ac:dyDescent="0.25">
      <c r="A641" s="39" t="s">
        <v>1705</v>
      </c>
      <c r="B641" s="39">
        <v>2</v>
      </c>
      <c r="C641" s="40" t="s">
        <v>166</v>
      </c>
      <c r="D641" s="39" t="s">
        <v>4630</v>
      </c>
      <c r="E641" s="38" t="s">
        <v>201</v>
      </c>
      <c r="F641" s="89" t="s">
        <v>1706</v>
      </c>
      <c r="G641" s="41" t="s">
        <v>1620</v>
      </c>
      <c r="J641"/>
    </row>
    <row r="642" spans="1:10" x14ac:dyDescent="0.25">
      <c r="A642" s="39" t="s">
        <v>1707</v>
      </c>
      <c r="B642" s="39">
        <v>12</v>
      </c>
      <c r="C642" s="40" t="s">
        <v>583</v>
      </c>
      <c r="D642" s="39" t="s">
        <v>4631</v>
      </c>
      <c r="E642" s="38" t="s">
        <v>201</v>
      </c>
      <c r="F642" s="89" t="s">
        <v>1708</v>
      </c>
      <c r="G642" s="41" t="s">
        <v>1709</v>
      </c>
      <c r="J642"/>
    </row>
    <row r="643" spans="1:10" x14ac:dyDescent="0.25">
      <c r="A643" s="39" t="s">
        <v>1710</v>
      </c>
      <c r="B643" s="39">
        <v>12</v>
      </c>
      <c r="C643" s="40" t="s">
        <v>583</v>
      </c>
      <c r="D643" s="39" t="s">
        <v>4632</v>
      </c>
      <c r="E643" s="39" t="s">
        <v>3715</v>
      </c>
      <c r="F643" s="89" t="s">
        <v>1711</v>
      </c>
      <c r="G643" s="41" t="s">
        <v>1709</v>
      </c>
      <c r="J643"/>
    </row>
    <row r="644" spans="1:10" x14ac:dyDescent="0.25">
      <c r="A644" s="39" t="s">
        <v>1712</v>
      </c>
      <c r="B644" s="39">
        <v>41</v>
      </c>
      <c r="C644" s="40" t="s">
        <v>103</v>
      </c>
      <c r="D644" s="39" t="s">
        <v>4633</v>
      </c>
      <c r="E644" s="39" t="s">
        <v>4135</v>
      </c>
      <c r="F644" s="89" t="s">
        <v>1713</v>
      </c>
      <c r="G644" s="41" t="s">
        <v>682</v>
      </c>
      <c r="J644"/>
    </row>
    <row r="645" spans="1:10" x14ac:dyDescent="0.25">
      <c r="A645" s="39" t="s">
        <v>1714</v>
      </c>
      <c r="B645" s="39">
        <v>25</v>
      </c>
      <c r="C645" s="40" t="s">
        <v>129</v>
      </c>
      <c r="D645" s="39" t="s">
        <v>4634</v>
      </c>
      <c r="E645" s="39" t="s">
        <v>3841</v>
      </c>
      <c r="F645" s="39" t="s">
        <v>1715</v>
      </c>
      <c r="G645" s="41" t="s">
        <v>682</v>
      </c>
      <c r="J645"/>
    </row>
    <row r="646" spans="1:10" x14ac:dyDescent="0.25">
      <c r="A646" s="39" t="s">
        <v>1716</v>
      </c>
      <c r="B646" s="39">
        <v>41</v>
      </c>
      <c r="C646" s="40" t="s">
        <v>103</v>
      </c>
      <c r="D646" s="39" t="s">
        <v>4635</v>
      </c>
      <c r="E646" s="39" t="s">
        <v>4149</v>
      </c>
      <c r="F646" s="89" t="s">
        <v>1717</v>
      </c>
      <c r="G646" s="41" t="s">
        <v>682</v>
      </c>
      <c r="J646"/>
    </row>
    <row r="647" spans="1:10" x14ac:dyDescent="0.25">
      <c r="A647" s="39" t="s">
        <v>1718</v>
      </c>
      <c r="B647" s="39">
        <v>89</v>
      </c>
      <c r="C647" s="40" t="s">
        <v>157</v>
      </c>
      <c r="D647" s="39" t="s">
        <v>4636</v>
      </c>
      <c r="E647" s="39" t="s">
        <v>3708</v>
      </c>
      <c r="F647" s="89" t="s">
        <v>1719</v>
      </c>
      <c r="G647" s="41" t="s">
        <v>682</v>
      </c>
      <c r="J647"/>
    </row>
    <row r="648" spans="1:10" x14ac:dyDescent="0.25">
      <c r="A648" s="39" t="s">
        <v>1720</v>
      </c>
      <c r="B648" s="39">
        <v>25</v>
      </c>
      <c r="C648" s="40" t="s">
        <v>129</v>
      </c>
      <c r="D648" s="39" t="s">
        <v>4637</v>
      </c>
      <c r="E648" s="39" t="s">
        <v>3842</v>
      </c>
      <c r="F648" s="39" t="s">
        <v>1721</v>
      </c>
      <c r="G648" s="41" t="s">
        <v>682</v>
      </c>
      <c r="J648"/>
    </row>
    <row r="649" spans="1:10" x14ac:dyDescent="0.25">
      <c r="A649" s="39" t="s">
        <v>1722</v>
      </c>
      <c r="B649" s="39">
        <v>32</v>
      </c>
      <c r="C649" s="40" t="s">
        <v>317</v>
      </c>
      <c r="D649" s="39" t="s">
        <v>4638</v>
      </c>
      <c r="E649" s="39" t="s">
        <v>4150</v>
      </c>
      <c r="F649" s="89" t="s">
        <v>1723</v>
      </c>
      <c r="G649" s="41" t="s">
        <v>682</v>
      </c>
      <c r="J649"/>
    </row>
    <row r="650" spans="1:10" x14ac:dyDescent="0.25">
      <c r="A650" s="39" t="s">
        <v>1724</v>
      </c>
      <c r="B650" s="39">
        <v>41</v>
      </c>
      <c r="C650" s="40" t="s">
        <v>103</v>
      </c>
      <c r="D650" s="39" t="s">
        <v>4639</v>
      </c>
      <c r="E650" s="39" t="s">
        <v>4151</v>
      </c>
      <c r="F650" s="89" t="s">
        <v>1725</v>
      </c>
      <c r="G650" s="41" t="s">
        <v>682</v>
      </c>
    </row>
    <row r="651" spans="1:10" x14ac:dyDescent="0.25">
      <c r="A651" s="39" t="s">
        <v>1726</v>
      </c>
      <c r="B651" s="39">
        <v>25</v>
      </c>
      <c r="C651" s="40" t="s">
        <v>129</v>
      </c>
      <c r="D651" s="39" t="s">
        <v>4640</v>
      </c>
      <c r="E651" s="39" t="s">
        <v>3843</v>
      </c>
      <c r="F651" s="39" t="s">
        <v>1727</v>
      </c>
      <c r="G651" s="41" t="s">
        <v>682</v>
      </c>
    </row>
    <row r="652" spans="1:10" x14ac:dyDescent="0.25">
      <c r="A652" s="39" t="s">
        <v>1728</v>
      </c>
      <c r="B652" s="39">
        <v>25</v>
      </c>
      <c r="C652" s="40" t="s">
        <v>129</v>
      </c>
      <c r="D652" s="39" t="s">
        <v>4641</v>
      </c>
      <c r="E652" s="39" t="s">
        <v>3844</v>
      </c>
      <c r="F652" s="39" t="s">
        <v>1729</v>
      </c>
      <c r="G652" s="41" t="s">
        <v>682</v>
      </c>
    </row>
    <row r="653" spans="1:10" x14ac:dyDescent="0.25">
      <c r="A653" s="39" t="s">
        <v>1730</v>
      </c>
      <c r="B653" s="39">
        <v>41</v>
      </c>
      <c r="C653" s="40" t="s">
        <v>103</v>
      </c>
      <c r="D653" s="39" t="s">
        <v>4642</v>
      </c>
      <c r="E653" s="39" t="s">
        <v>4152</v>
      </c>
      <c r="F653" s="89" t="s">
        <v>1731</v>
      </c>
      <c r="G653" s="41" t="s">
        <v>682</v>
      </c>
    </row>
    <row r="654" spans="1:10" x14ac:dyDescent="0.25">
      <c r="A654" s="39" t="s">
        <v>1732</v>
      </c>
      <c r="B654" s="39">
        <v>25</v>
      </c>
      <c r="C654" s="40" t="s">
        <v>129</v>
      </c>
      <c r="D654" s="39" t="s">
        <v>4643</v>
      </c>
      <c r="E654" s="39" t="s">
        <v>3845</v>
      </c>
      <c r="F654" s="39" t="s">
        <v>1733</v>
      </c>
      <c r="G654" s="41" t="s">
        <v>682</v>
      </c>
    </row>
    <row r="655" spans="1:10" x14ac:dyDescent="0.25">
      <c r="A655" s="39" t="s">
        <v>1734</v>
      </c>
      <c r="B655" s="39">
        <v>25</v>
      </c>
      <c r="C655" s="40" t="s">
        <v>129</v>
      </c>
      <c r="D655" s="39" t="s">
        <v>4644</v>
      </c>
      <c r="E655" s="39" t="s">
        <v>3846</v>
      </c>
      <c r="F655" s="89" t="s">
        <v>1735</v>
      </c>
      <c r="G655" s="41" t="s">
        <v>682</v>
      </c>
    </row>
    <row r="656" spans="1:10" x14ac:dyDescent="0.25">
      <c r="A656" s="39" t="s">
        <v>1736</v>
      </c>
      <c r="B656" s="39">
        <v>25</v>
      </c>
      <c r="C656" s="40" t="s">
        <v>129</v>
      </c>
      <c r="D656" s="39" t="s">
        <v>4645</v>
      </c>
      <c r="E656" s="39" t="s">
        <v>3847</v>
      </c>
      <c r="F656" s="89" t="s">
        <v>1737</v>
      </c>
      <c r="G656" s="37" t="s">
        <v>682</v>
      </c>
    </row>
    <row r="657" spans="1:7" x14ac:dyDescent="0.25">
      <c r="A657" s="39" t="s">
        <v>1738</v>
      </c>
      <c r="B657" s="39">
        <v>25</v>
      </c>
      <c r="C657" s="40" t="s">
        <v>129</v>
      </c>
      <c r="D657" s="39" t="s">
        <v>4646</v>
      </c>
      <c r="E657" s="39" t="s">
        <v>3848</v>
      </c>
      <c r="F657" s="89" t="s">
        <v>1739</v>
      </c>
      <c r="G657" s="37" t="s">
        <v>682</v>
      </c>
    </row>
    <row r="658" spans="1:7" x14ac:dyDescent="0.25">
      <c r="A658" s="39" t="s">
        <v>1740</v>
      </c>
      <c r="B658" s="39">
        <v>25</v>
      </c>
      <c r="C658" s="40" t="s">
        <v>129</v>
      </c>
      <c r="D658" s="39" t="s">
        <v>4647</v>
      </c>
      <c r="E658" s="39" t="s">
        <v>3849</v>
      </c>
      <c r="F658" s="89" t="s">
        <v>1741</v>
      </c>
      <c r="G658" s="37" t="s">
        <v>682</v>
      </c>
    </row>
    <row r="659" spans="1:7" x14ac:dyDescent="0.25">
      <c r="A659" s="39" t="s">
        <v>1742</v>
      </c>
      <c r="B659" s="39">
        <v>25</v>
      </c>
      <c r="C659" s="40" t="s">
        <v>129</v>
      </c>
      <c r="D659" s="39" t="s">
        <v>4648</v>
      </c>
      <c r="E659" s="39" t="s">
        <v>3850</v>
      </c>
      <c r="F659" s="89" t="s">
        <v>1743</v>
      </c>
      <c r="G659" s="37" t="s">
        <v>682</v>
      </c>
    </row>
    <row r="660" spans="1:7" x14ac:dyDescent="0.25">
      <c r="A660" s="39" t="s">
        <v>1744</v>
      </c>
      <c r="B660" s="39">
        <v>87</v>
      </c>
      <c r="C660" s="40" t="s">
        <v>139</v>
      </c>
      <c r="D660" s="39" t="s">
        <v>4649</v>
      </c>
      <c r="E660" s="38" t="s">
        <v>201</v>
      </c>
      <c r="F660" s="89" t="s">
        <v>1745</v>
      </c>
      <c r="G660" s="37" t="s">
        <v>292</v>
      </c>
    </row>
    <row r="661" spans="1:7" x14ac:dyDescent="0.25">
      <c r="A661" s="39" t="s">
        <v>1746</v>
      </c>
      <c r="B661" s="39">
        <v>87</v>
      </c>
      <c r="C661" s="40" t="s">
        <v>139</v>
      </c>
      <c r="D661" s="39" t="s">
        <v>4650</v>
      </c>
      <c r="E661" s="38" t="s">
        <v>201</v>
      </c>
      <c r="F661" s="89" t="s">
        <v>1747</v>
      </c>
      <c r="G661" s="37" t="s">
        <v>292</v>
      </c>
    </row>
    <row r="662" spans="1:7" x14ac:dyDescent="0.25">
      <c r="A662" s="39" t="s">
        <v>1748</v>
      </c>
      <c r="B662" s="39">
        <v>25</v>
      </c>
      <c r="C662" s="40" t="s">
        <v>129</v>
      </c>
      <c r="D662" s="39" t="s">
        <v>4651</v>
      </c>
      <c r="E662" s="39" t="s">
        <v>3851</v>
      </c>
      <c r="F662" s="39" t="s">
        <v>1749</v>
      </c>
      <c r="G662" s="37" t="s">
        <v>682</v>
      </c>
    </row>
    <row r="663" spans="1:7" x14ac:dyDescent="0.25">
      <c r="A663" s="39" t="s">
        <v>1750</v>
      </c>
      <c r="B663" s="39">
        <v>88</v>
      </c>
      <c r="C663" s="40" t="s">
        <v>191</v>
      </c>
      <c r="D663" s="39" t="s">
        <v>4652</v>
      </c>
      <c r="E663" s="39" t="s">
        <v>3709</v>
      </c>
      <c r="F663" s="39" t="s">
        <v>1751</v>
      </c>
      <c r="G663" s="37" t="s">
        <v>682</v>
      </c>
    </row>
    <row r="664" spans="1:7" x14ac:dyDescent="0.25">
      <c r="A664" s="39" t="s">
        <v>1752</v>
      </c>
      <c r="B664" s="39">
        <v>88</v>
      </c>
      <c r="C664" s="40" t="s">
        <v>191</v>
      </c>
      <c r="D664" s="39" t="s">
        <v>4653</v>
      </c>
      <c r="E664" s="39" t="s">
        <v>3710</v>
      </c>
      <c r="F664" s="39" t="s">
        <v>1753</v>
      </c>
      <c r="G664" s="37" t="s">
        <v>682</v>
      </c>
    </row>
    <row r="665" spans="1:7" x14ac:dyDescent="0.25">
      <c r="A665" s="39" t="s">
        <v>1754</v>
      </c>
      <c r="B665" s="39">
        <v>25</v>
      </c>
      <c r="C665" s="40" t="s">
        <v>129</v>
      </c>
      <c r="D665" s="39" t="s">
        <v>4654</v>
      </c>
      <c r="E665" s="39" t="s">
        <v>3852</v>
      </c>
      <c r="F665" s="39" t="s">
        <v>1755</v>
      </c>
      <c r="G665" s="37" t="s">
        <v>682</v>
      </c>
    </row>
    <row r="666" spans="1:7" x14ac:dyDescent="0.25">
      <c r="A666" s="39" t="s">
        <v>1756</v>
      </c>
      <c r="B666" s="39">
        <v>14</v>
      </c>
      <c r="C666" s="40" t="s">
        <v>176</v>
      </c>
      <c r="D666" s="39" t="s">
        <v>4655</v>
      </c>
      <c r="E666" s="39" t="s">
        <v>3752</v>
      </c>
      <c r="F666" s="39" t="s">
        <v>1757</v>
      </c>
      <c r="G666" s="37" t="s">
        <v>682</v>
      </c>
    </row>
    <row r="667" spans="1:7" x14ac:dyDescent="0.25">
      <c r="A667" s="39" t="s">
        <v>1758</v>
      </c>
      <c r="B667" s="39">
        <v>25</v>
      </c>
      <c r="C667" s="40" t="s">
        <v>129</v>
      </c>
      <c r="D667" s="39" t="s">
        <v>4656</v>
      </c>
      <c r="E667" s="39" t="s">
        <v>3853</v>
      </c>
      <c r="F667" s="39" t="s">
        <v>1759</v>
      </c>
      <c r="G667" s="37" t="s">
        <v>682</v>
      </c>
    </row>
    <row r="668" spans="1:7" x14ac:dyDescent="0.25">
      <c r="A668" s="39" t="s">
        <v>1760</v>
      </c>
      <c r="B668" s="39">
        <v>39</v>
      </c>
      <c r="C668" s="40" t="s">
        <v>99</v>
      </c>
      <c r="D668" s="39" t="s">
        <v>4657</v>
      </c>
      <c r="E668" s="38" t="s">
        <v>201</v>
      </c>
      <c r="F668" s="89" t="s">
        <v>1761</v>
      </c>
      <c r="G668" s="37" t="s">
        <v>682</v>
      </c>
    </row>
    <row r="669" spans="1:7" x14ac:dyDescent="0.25">
      <c r="A669" s="39" t="s">
        <v>1762</v>
      </c>
      <c r="B669" s="39">
        <v>14</v>
      </c>
      <c r="C669" s="40" t="s">
        <v>176</v>
      </c>
      <c r="D669" s="39" t="s">
        <v>4658</v>
      </c>
      <c r="E669" s="39" t="s">
        <v>3753</v>
      </c>
      <c r="F669" s="39" t="s">
        <v>1763</v>
      </c>
      <c r="G669" s="37" t="s">
        <v>682</v>
      </c>
    </row>
    <row r="670" spans="1:7" x14ac:dyDescent="0.25">
      <c r="A670" s="39" t="s">
        <v>1764</v>
      </c>
      <c r="B670" s="39">
        <v>41</v>
      </c>
      <c r="C670" s="40" t="s">
        <v>103</v>
      </c>
      <c r="D670" s="39" t="s">
        <v>4659</v>
      </c>
      <c r="E670" s="39" t="s">
        <v>4153</v>
      </c>
      <c r="F670" s="89" t="s">
        <v>1765</v>
      </c>
      <c r="G670" s="37" t="s">
        <v>682</v>
      </c>
    </row>
    <row r="671" spans="1:7" x14ac:dyDescent="0.25">
      <c r="A671" s="39" t="s">
        <v>1766</v>
      </c>
      <c r="B671" s="39">
        <v>34</v>
      </c>
      <c r="C671" s="40" t="s">
        <v>94</v>
      </c>
      <c r="D671" s="39" t="s">
        <v>4660</v>
      </c>
      <c r="E671" s="39" t="s">
        <v>4154</v>
      </c>
      <c r="F671" s="89" t="s">
        <v>1767</v>
      </c>
      <c r="G671" s="37" t="s">
        <v>682</v>
      </c>
    </row>
    <row r="672" spans="1:7" x14ac:dyDescent="0.25">
      <c r="A672" s="39" t="s">
        <v>1768</v>
      </c>
      <c r="B672" s="39">
        <v>25</v>
      </c>
      <c r="C672" s="40" t="s">
        <v>129</v>
      </c>
      <c r="D672" s="39" t="s">
        <v>4661</v>
      </c>
      <c r="E672" s="39" t="s">
        <v>3854</v>
      </c>
      <c r="F672" s="39" t="s">
        <v>1769</v>
      </c>
      <c r="G672" s="37" t="s">
        <v>682</v>
      </c>
    </row>
    <row r="673" spans="1:9" x14ac:dyDescent="0.25">
      <c r="A673" s="39" t="s">
        <v>1772</v>
      </c>
      <c r="B673" s="39">
        <v>78</v>
      </c>
      <c r="C673" s="40" t="s">
        <v>187</v>
      </c>
      <c r="D673" s="38" t="s">
        <v>4662</v>
      </c>
      <c r="E673" s="38" t="s">
        <v>201</v>
      </c>
      <c r="F673" s="89" t="s">
        <v>1773</v>
      </c>
      <c r="G673" s="41" t="s">
        <v>621</v>
      </c>
    </row>
    <row r="674" spans="1:9" x14ac:dyDescent="0.25">
      <c r="A674" s="39" t="s">
        <v>1775</v>
      </c>
      <c r="B674" s="39">
        <v>78</v>
      </c>
      <c r="C674" s="40" t="s">
        <v>187</v>
      </c>
      <c r="D674" s="39" t="s">
        <v>4663</v>
      </c>
      <c r="E674" s="39" t="s">
        <v>4155</v>
      </c>
      <c r="F674" s="89" t="s">
        <v>1776</v>
      </c>
      <c r="G674" s="41" t="s">
        <v>621</v>
      </c>
    </row>
    <row r="675" spans="1:9" x14ac:dyDescent="0.25">
      <c r="A675" s="39" t="s">
        <v>1777</v>
      </c>
      <c r="B675" s="38" t="s">
        <v>201</v>
      </c>
      <c r="C675" s="40" t="s">
        <v>2056</v>
      </c>
      <c r="D675" s="38" t="s">
        <v>4664</v>
      </c>
      <c r="E675" s="38" t="s">
        <v>201</v>
      </c>
      <c r="F675" s="39" t="s">
        <v>1778</v>
      </c>
      <c r="G675" s="41" t="s">
        <v>1779</v>
      </c>
    </row>
    <row r="676" spans="1:9" x14ac:dyDescent="0.25">
      <c r="A676" s="39" t="s">
        <v>1780</v>
      </c>
      <c r="B676" s="38" t="s">
        <v>201</v>
      </c>
      <c r="C676" s="40" t="s">
        <v>2057</v>
      </c>
      <c r="D676" s="39" t="s">
        <v>4665</v>
      </c>
      <c r="E676" s="39" t="s">
        <v>4156</v>
      </c>
      <c r="F676" s="39" t="s">
        <v>1781</v>
      </c>
      <c r="G676" s="41" t="s">
        <v>1782</v>
      </c>
    </row>
    <row r="677" spans="1:9" x14ac:dyDescent="0.25">
      <c r="A677" s="39" t="s">
        <v>1784</v>
      </c>
      <c r="B677" s="39">
        <v>78</v>
      </c>
      <c r="C677" s="40" t="s">
        <v>187</v>
      </c>
      <c r="D677" s="39" t="s">
        <v>4666</v>
      </c>
      <c r="E677" s="38" t="s">
        <v>201</v>
      </c>
      <c r="F677" s="89" t="s">
        <v>1785</v>
      </c>
      <c r="G677" s="41" t="s">
        <v>621</v>
      </c>
    </row>
    <row r="678" spans="1:9" x14ac:dyDescent="0.25">
      <c r="A678" s="39" t="s">
        <v>1786</v>
      </c>
      <c r="B678" s="39">
        <v>78</v>
      </c>
      <c r="C678" s="40" t="s">
        <v>187</v>
      </c>
      <c r="D678" s="39" t="s">
        <v>4667</v>
      </c>
      <c r="E678" s="39" t="s">
        <v>4157</v>
      </c>
      <c r="F678" s="89" t="s">
        <v>1787</v>
      </c>
      <c r="G678" s="41" t="s">
        <v>621</v>
      </c>
    </row>
    <row r="679" spans="1:9" x14ac:dyDescent="0.25">
      <c r="A679" s="39" t="s">
        <v>1788</v>
      </c>
      <c r="B679" s="39">
        <v>78</v>
      </c>
      <c r="C679" s="40" t="s">
        <v>187</v>
      </c>
      <c r="D679" s="39" t="s">
        <v>4668</v>
      </c>
      <c r="E679" s="39" t="s">
        <v>4158</v>
      </c>
      <c r="F679" s="89" t="s">
        <v>1789</v>
      </c>
      <c r="G679" s="41" t="s">
        <v>621</v>
      </c>
    </row>
    <row r="680" spans="1:9" x14ac:dyDescent="0.25">
      <c r="A680" s="39" t="s">
        <v>1790</v>
      </c>
      <c r="B680" s="39">
        <v>78</v>
      </c>
      <c r="C680" s="40" t="s">
        <v>187</v>
      </c>
      <c r="D680" s="39" t="s">
        <v>4669</v>
      </c>
      <c r="E680" s="39" t="s">
        <v>4159</v>
      </c>
      <c r="F680" s="89" t="s">
        <v>1791</v>
      </c>
      <c r="G680" s="41" t="s">
        <v>621</v>
      </c>
    </row>
    <row r="681" spans="1:9" x14ac:dyDescent="0.25">
      <c r="A681" s="39" t="s">
        <v>1792</v>
      </c>
      <c r="B681" s="39">
        <v>78</v>
      </c>
      <c r="C681" s="40" t="s">
        <v>187</v>
      </c>
      <c r="D681" s="39" t="s">
        <v>4670</v>
      </c>
      <c r="E681" s="39" t="s">
        <v>4160</v>
      </c>
      <c r="F681" s="89" t="s">
        <v>1793</v>
      </c>
      <c r="G681" s="41" t="s">
        <v>621</v>
      </c>
    </row>
    <row r="682" spans="1:9" x14ac:dyDescent="0.25">
      <c r="A682" s="39" t="s">
        <v>1794</v>
      </c>
      <c r="B682" s="39">
        <v>78</v>
      </c>
      <c r="C682" s="40" t="s">
        <v>187</v>
      </c>
      <c r="D682" s="39" t="s">
        <v>4671</v>
      </c>
      <c r="E682" s="39" t="s">
        <v>4161</v>
      </c>
      <c r="F682" s="89" t="s">
        <v>1795</v>
      </c>
      <c r="G682" s="41" t="s">
        <v>621</v>
      </c>
    </row>
    <row r="683" spans="1:9" x14ac:dyDescent="0.25">
      <c r="A683" s="39" t="s">
        <v>1796</v>
      </c>
      <c r="B683" s="39">
        <v>44</v>
      </c>
      <c r="C683" s="40" t="s">
        <v>125</v>
      </c>
      <c r="D683" s="39" t="s">
        <v>4672</v>
      </c>
      <c r="E683" s="39" t="s">
        <v>4162</v>
      </c>
      <c r="F683" s="89" t="s">
        <v>1797</v>
      </c>
      <c r="G683" s="41" t="s">
        <v>1197</v>
      </c>
    </row>
    <row r="684" spans="1:9" x14ac:dyDescent="0.25">
      <c r="A684" s="39" t="s">
        <v>1798</v>
      </c>
      <c r="B684" s="39">
        <v>78</v>
      </c>
      <c r="C684" s="40" t="s">
        <v>187</v>
      </c>
      <c r="D684" s="39" t="s">
        <v>4673</v>
      </c>
      <c r="E684" s="39" t="s">
        <v>4163</v>
      </c>
      <c r="F684" s="89" t="s">
        <v>1799</v>
      </c>
      <c r="G684" s="41" t="s">
        <v>621</v>
      </c>
    </row>
    <row r="685" spans="1:9" x14ac:dyDescent="0.25">
      <c r="A685" s="39" t="s">
        <v>1800</v>
      </c>
      <c r="B685" s="39">
        <v>74</v>
      </c>
      <c r="C685" s="40" t="s">
        <v>126</v>
      </c>
      <c r="D685" s="39" t="s">
        <v>4674</v>
      </c>
      <c r="E685" s="39" t="s">
        <v>4164</v>
      </c>
      <c r="F685" s="89" t="s">
        <v>1801</v>
      </c>
      <c r="G685" s="41" t="s">
        <v>1197</v>
      </c>
      <c r="I685"/>
    </row>
    <row r="686" spans="1:9" x14ac:dyDescent="0.25">
      <c r="A686" s="39" t="s">
        <v>1802</v>
      </c>
      <c r="B686" s="39">
        <v>74</v>
      </c>
      <c r="C686" s="40" t="s">
        <v>126</v>
      </c>
      <c r="D686" s="39" t="s">
        <v>4675</v>
      </c>
      <c r="E686" s="39" t="s">
        <v>4165</v>
      </c>
      <c r="F686" s="89" t="s">
        <v>1803</v>
      </c>
      <c r="G686" s="41" t="s">
        <v>1197</v>
      </c>
      <c r="I686"/>
    </row>
    <row r="687" spans="1:9" x14ac:dyDescent="0.25">
      <c r="A687" s="39" t="s">
        <v>1804</v>
      </c>
      <c r="B687" s="39">
        <v>44</v>
      </c>
      <c r="C687" s="40" t="s">
        <v>125</v>
      </c>
      <c r="D687" s="38" t="s">
        <v>4676</v>
      </c>
      <c r="E687" s="39" t="s">
        <v>4166</v>
      </c>
      <c r="F687" s="89" t="s">
        <v>1805</v>
      </c>
      <c r="G687" s="41" t="s">
        <v>1197</v>
      </c>
      <c r="I687"/>
    </row>
    <row r="688" spans="1:9" x14ac:dyDescent="0.25">
      <c r="A688" s="39" t="s">
        <v>1806</v>
      </c>
      <c r="B688" s="39">
        <v>93</v>
      </c>
      <c r="C688" s="40" t="s">
        <v>185</v>
      </c>
      <c r="D688" s="38" t="s">
        <v>201</v>
      </c>
      <c r="E688" s="39" t="s">
        <v>4167</v>
      </c>
      <c r="F688" s="90" t="s">
        <v>1807</v>
      </c>
      <c r="G688" s="41" t="s">
        <v>625</v>
      </c>
      <c r="I688"/>
    </row>
    <row r="689" spans="1:7" x14ac:dyDescent="0.25">
      <c r="A689" s="39" t="s">
        <v>1808</v>
      </c>
      <c r="B689" s="39">
        <v>93</v>
      </c>
      <c r="C689" s="40" t="s">
        <v>185</v>
      </c>
      <c r="D689" s="38" t="s">
        <v>201</v>
      </c>
      <c r="E689" s="39" t="s">
        <v>4168</v>
      </c>
      <c r="F689" s="90" t="s">
        <v>1809</v>
      </c>
      <c r="G689" s="41" t="s">
        <v>625</v>
      </c>
    </row>
    <row r="690" spans="1:7" x14ac:dyDescent="0.25">
      <c r="A690" s="39" t="s">
        <v>1810</v>
      </c>
      <c r="B690" s="39">
        <v>94</v>
      </c>
      <c r="C690" s="40" t="s">
        <v>184</v>
      </c>
      <c r="D690" s="39" t="s">
        <v>4677</v>
      </c>
      <c r="E690" s="38" t="s">
        <v>201</v>
      </c>
      <c r="F690" s="89" t="s">
        <v>1811</v>
      </c>
      <c r="G690" s="41" t="s">
        <v>625</v>
      </c>
    </row>
    <row r="691" spans="1:7" x14ac:dyDescent="0.25">
      <c r="A691" s="39" t="s">
        <v>1812</v>
      </c>
      <c r="B691" s="39">
        <v>94</v>
      </c>
      <c r="C691" s="40" t="s">
        <v>184</v>
      </c>
      <c r="D691" s="39" t="s">
        <v>4678</v>
      </c>
      <c r="E691" s="38" t="s">
        <v>201</v>
      </c>
      <c r="F691" s="89" t="s">
        <v>1813</v>
      </c>
      <c r="G691" s="41" t="s">
        <v>625</v>
      </c>
    </row>
    <row r="692" spans="1:7" x14ac:dyDescent="0.25">
      <c r="A692" s="39" t="s">
        <v>1814</v>
      </c>
      <c r="B692" s="39">
        <v>95</v>
      </c>
      <c r="C692" s="40" t="s">
        <v>111</v>
      </c>
      <c r="D692" s="39" t="s">
        <v>4679</v>
      </c>
      <c r="E692" s="38" t="s">
        <v>201</v>
      </c>
      <c r="F692" s="89" t="s">
        <v>1815</v>
      </c>
      <c r="G692" s="41" t="s">
        <v>1709</v>
      </c>
    </row>
    <row r="693" spans="1:7" x14ac:dyDescent="0.25">
      <c r="A693" s="39" t="s">
        <v>1816</v>
      </c>
      <c r="B693" s="39">
        <v>95</v>
      </c>
      <c r="C693" s="40" t="s">
        <v>111</v>
      </c>
      <c r="D693" s="39" t="s">
        <v>4680</v>
      </c>
      <c r="E693" s="38" t="s">
        <v>201</v>
      </c>
      <c r="F693" s="89" t="s">
        <v>1817</v>
      </c>
      <c r="G693" s="41" t="s">
        <v>1709</v>
      </c>
    </row>
    <row r="694" spans="1:7" x14ac:dyDescent="0.25">
      <c r="A694" s="39" t="s">
        <v>1818</v>
      </c>
      <c r="B694" s="39">
        <v>12</v>
      </c>
      <c r="C694" s="40" t="s">
        <v>583</v>
      </c>
      <c r="D694" s="38" t="s">
        <v>201</v>
      </c>
      <c r="E694" s="38" t="s">
        <v>201</v>
      </c>
      <c r="F694" s="89" t="s">
        <v>1819</v>
      </c>
      <c r="G694" s="41" t="s">
        <v>1709</v>
      </c>
    </row>
    <row r="695" spans="1:7" x14ac:dyDescent="0.25">
      <c r="A695" s="39" t="s">
        <v>1820</v>
      </c>
      <c r="B695" s="39">
        <v>24</v>
      </c>
      <c r="C695" s="40" t="s">
        <v>130</v>
      </c>
      <c r="D695" s="39" t="s">
        <v>4681</v>
      </c>
      <c r="E695" s="38" t="s">
        <v>201</v>
      </c>
      <c r="F695" s="89" t="s">
        <v>1821</v>
      </c>
      <c r="G695" s="41" t="s">
        <v>1644</v>
      </c>
    </row>
    <row r="696" spans="1:7" x14ac:dyDescent="0.25">
      <c r="A696" s="39" t="s">
        <v>1822</v>
      </c>
      <c r="B696" s="39">
        <v>24</v>
      </c>
      <c r="C696" s="40" t="s">
        <v>130</v>
      </c>
      <c r="D696" s="39" t="s">
        <v>4682</v>
      </c>
      <c r="E696" s="38" t="s">
        <v>201</v>
      </c>
      <c r="F696" s="89" t="s">
        <v>1823</v>
      </c>
      <c r="G696" s="41" t="s">
        <v>1644</v>
      </c>
    </row>
    <row r="697" spans="1:7" x14ac:dyDescent="0.25">
      <c r="A697" s="39" t="s">
        <v>206</v>
      </c>
      <c r="B697" s="38" t="s">
        <v>201</v>
      </c>
      <c r="C697" s="40" t="s">
        <v>205</v>
      </c>
      <c r="D697" s="38" t="s">
        <v>4683</v>
      </c>
      <c r="E697" s="38" t="s">
        <v>201</v>
      </c>
      <c r="F697" s="89" t="s">
        <v>207</v>
      </c>
      <c r="G697" s="40" t="s">
        <v>208</v>
      </c>
    </row>
    <row r="698" spans="1:7" x14ac:dyDescent="0.25">
      <c r="A698" s="38" t="s">
        <v>201</v>
      </c>
      <c r="B698" s="38">
        <v>42</v>
      </c>
      <c r="C698" s="40" t="s">
        <v>1824</v>
      </c>
      <c r="D698" s="38" t="s">
        <v>201</v>
      </c>
      <c r="E698" s="39" t="s">
        <v>1825</v>
      </c>
      <c r="F698" s="38" t="s">
        <v>201</v>
      </c>
      <c r="G698" s="40" t="s">
        <v>1826</v>
      </c>
    </row>
    <row r="699" spans="1:7" x14ac:dyDescent="0.25">
      <c r="A699" s="38" t="s">
        <v>201</v>
      </c>
      <c r="B699" s="39">
        <v>1</v>
      </c>
      <c r="C699" s="40" t="s">
        <v>1827</v>
      </c>
      <c r="D699" s="42" t="s">
        <v>1828</v>
      </c>
      <c r="E699" s="42" t="s">
        <v>1829</v>
      </c>
      <c r="F699" s="38" t="s">
        <v>201</v>
      </c>
      <c r="G699" s="37" t="s">
        <v>661</v>
      </c>
    </row>
    <row r="700" spans="1:7" x14ac:dyDescent="0.25">
      <c r="A700" s="38" t="s">
        <v>201</v>
      </c>
      <c r="B700" s="39">
        <v>80</v>
      </c>
      <c r="C700" s="40" t="s">
        <v>188</v>
      </c>
      <c r="D700" s="39" t="s">
        <v>1830</v>
      </c>
      <c r="E700" s="38" t="s">
        <v>201</v>
      </c>
      <c r="F700" s="39" t="s">
        <v>1831</v>
      </c>
      <c r="G700" s="41" t="s">
        <v>1832</v>
      </c>
    </row>
    <row r="701" spans="1:7" x14ac:dyDescent="0.25">
      <c r="A701" s="38" t="s">
        <v>201</v>
      </c>
      <c r="B701" s="39">
        <v>80</v>
      </c>
      <c r="C701" s="40" t="s">
        <v>188</v>
      </c>
      <c r="D701" s="39" t="s">
        <v>1833</v>
      </c>
      <c r="E701" s="38" t="s">
        <v>201</v>
      </c>
      <c r="F701" s="39" t="s">
        <v>1831</v>
      </c>
      <c r="G701" s="41" t="s">
        <v>1832</v>
      </c>
    </row>
    <row r="702" spans="1:7" x14ac:dyDescent="0.25">
      <c r="A702" s="38" t="s">
        <v>201</v>
      </c>
      <c r="B702" s="39">
        <v>80</v>
      </c>
      <c r="C702" s="40" t="s">
        <v>188</v>
      </c>
      <c r="D702" s="39" t="s">
        <v>1834</v>
      </c>
      <c r="E702" s="38" t="s">
        <v>201</v>
      </c>
      <c r="F702" s="39" t="s">
        <v>1835</v>
      </c>
      <c r="G702" s="41" t="s">
        <v>1832</v>
      </c>
    </row>
    <row r="703" spans="1:7" x14ac:dyDescent="0.25">
      <c r="A703" s="38" t="s">
        <v>201</v>
      </c>
      <c r="B703" s="39">
        <v>80</v>
      </c>
      <c r="C703" s="40" t="s">
        <v>188</v>
      </c>
      <c r="D703" s="39" t="s">
        <v>1836</v>
      </c>
      <c r="E703" s="38" t="s">
        <v>201</v>
      </c>
      <c r="F703" s="39" t="s">
        <v>1837</v>
      </c>
      <c r="G703" s="41" t="s">
        <v>1832</v>
      </c>
    </row>
    <row r="704" spans="1:7" x14ac:dyDescent="0.25">
      <c r="A704" s="38" t="s">
        <v>201</v>
      </c>
      <c r="B704" s="39">
        <v>80</v>
      </c>
      <c r="C704" s="40" t="s">
        <v>188</v>
      </c>
      <c r="D704" s="39" t="s">
        <v>1838</v>
      </c>
      <c r="E704" s="38" t="s">
        <v>201</v>
      </c>
      <c r="F704" s="39" t="s">
        <v>1837</v>
      </c>
      <c r="G704" s="41" t="s">
        <v>1832</v>
      </c>
    </row>
    <row r="705" spans="1:7" x14ac:dyDescent="0.25">
      <c r="A705" s="38" t="s">
        <v>201</v>
      </c>
      <c r="B705" s="39">
        <v>80</v>
      </c>
      <c r="C705" s="40" t="s">
        <v>188</v>
      </c>
      <c r="D705" s="39" t="s">
        <v>1839</v>
      </c>
      <c r="E705" s="38" t="s">
        <v>201</v>
      </c>
      <c r="F705" s="39" t="s">
        <v>1840</v>
      </c>
      <c r="G705" s="41" t="s">
        <v>1832</v>
      </c>
    </row>
    <row r="706" spans="1:7" x14ac:dyDescent="0.25">
      <c r="A706" s="38" t="s">
        <v>201</v>
      </c>
      <c r="B706" s="39">
        <v>80</v>
      </c>
      <c r="C706" s="40" t="s">
        <v>188</v>
      </c>
      <c r="D706" s="39" t="s">
        <v>1841</v>
      </c>
      <c r="E706" s="38" t="s">
        <v>201</v>
      </c>
      <c r="F706" s="39" t="s">
        <v>1840</v>
      </c>
      <c r="G706" s="41" t="s">
        <v>1832</v>
      </c>
    </row>
    <row r="707" spans="1:7" x14ac:dyDescent="0.25">
      <c r="A707" s="38" t="s">
        <v>201</v>
      </c>
      <c r="B707" s="39">
        <v>80</v>
      </c>
      <c r="C707" s="40" t="s">
        <v>188</v>
      </c>
      <c r="D707" s="39" t="s">
        <v>1842</v>
      </c>
      <c r="E707" s="38" t="s">
        <v>201</v>
      </c>
      <c r="F707" s="39" t="s">
        <v>1843</v>
      </c>
      <c r="G707" s="41" t="s">
        <v>1832</v>
      </c>
    </row>
    <row r="708" spans="1:7" x14ac:dyDescent="0.25">
      <c r="A708" s="38" t="s">
        <v>201</v>
      </c>
      <c r="B708" s="39">
        <v>80</v>
      </c>
      <c r="C708" s="40" t="s">
        <v>188</v>
      </c>
      <c r="D708" s="39" t="s">
        <v>1844</v>
      </c>
      <c r="E708" s="38" t="s">
        <v>201</v>
      </c>
      <c r="F708" s="39" t="s">
        <v>1843</v>
      </c>
      <c r="G708" s="41" t="s">
        <v>1832</v>
      </c>
    </row>
    <row r="709" spans="1:7" x14ac:dyDescent="0.25">
      <c r="A709" s="38" t="s">
        <v>201</v>
      </c>
      <c r="B709" s="39">
        <v>80</v>
      </c>
      <c r="C709" s="40" t="s">
        <v>188</v>
      </c>
      <c r="D709" s="39" t="s">
        <v>1845</v>
      </c>
      <c r="E709" s="38" t="s">
        <v>201</v>
      </c>
      <c r="F709" s="39" t="s">
        <v>1843</v>
      </c>
      <c r="G709" s="41" t="s">
        <v>1832</v>
      </c>
    </row>
    <row r="710" spans="1:7" x14ac:dyDescent="0.25">
      <c r="A710" s="38" t="s">
        <v>201</v>
      </c>
      <c r="B710" s="39">
        <v>80</v>
      </c>
      <c r="C710" s="40" t="s">
        <v>188</v>
      </c>
      <c r="D710" s="39" t="s">
        <v>1846</v>
      </c>
      <c r="E710" s="38" t="s">
        <v>201</v>
      </c>
      <c r="F710" s="39" t="s">
        <v>1847</v>
      </c>
      <c r="G710" s="41" t="s">
        <v>1832</v>
      </c>
    </row>
    <row r="711" spans="1:7" x14ac:dyDescent="0.25">
      <c r="A711" s="38" t="s">
        <v>201</v>
      </c>
      <c r="B711" s="39">
        <v>80</v>
      </c>
      <c r="C711" s="40" t="s">
        <v>188</v>
      </c>
      <c r="D711" s="39" t="s">
        <v>1848</v>
      </c>
      <c r="E711" s="38" t="s">
        <v>201</v>
      </c>
      <c r="F711" s="39" t="s">
        <v>1847</v>
      </c>
      <c r="G711" s="41" t="s">
        <v>1832</v>
      </c>
    </row>
    <row r="712" spans="1:7" x14ac:dyDescent="0.25">
      <c r="A712" s="38" t="s">
        <v>201</v>
      </c>
      <c r="B712" s="39">
        <v>80</v>
      </c>
      <c r="C712" s="40" t="s">
        <v>188</v>
      </c>
      <c r="D712" s="39" t="s">
        <v>1849</v>
      </c>
      <c r="E712" s="38" t="s">
        <v>201</v>
      </c>
      <c r="F712" s="39" t="s">
        <v>1850</v>
      </c>
      <c r="G712" s="41" t="s">
        <v>1832</v>
      </c>
    </row>
    <row r="713" spans="1:7" x14ac:dyDescent="0.25">
      <c r="A713" s="38" t="s">
        <v>201</v>
      </c>
      <c r="B713" s="39">
        <v>78</v>
      </c>
      <c r="C713" s="40" t="s">
        <v>187</v>
      </c>
      <c r="D713" s="39" t="s">
        <v>1851</v>
      </c>
      <c r="E713" s="38" t="s">
        <v>201</v>
      </c>
      <c r="F713" s="39" t="s">
        <v>1852</v>
      </c>
      <c r="G713" s="41" t="s">
        <v>1832</v>
      </c>
    </row>
    <row r="714" spans="1:7" x14ac:dyDescent="0.25">
      <c r="A714" s="38" t="s">
        <v>201</v>
      </c>
      <c r="B714" s="39">
        <v>78</v>
      </c>
      <c r="C714" s="40" t="s">
        <v>187</v>
      </c>
      <c r="D714" s="39" t="s">
        <v>1853</v>
      </c>
      <c r="E714" s="38" t="s">
        <v>201</v>
      </c>
      <c r="F714" s="39" t="s">
        <v>1854</v>
      </c>
      <c r="G714" s="41" t="s">
        <v>1832</v>
      </c>
    </row>
    <row r="715" spans="1:7" x14ac:dyDescent="0.25">
      <c r="A715" s="38" t="s">
        <v>201</v>
      </c>
      <c r="B715" s="39">
        <v>35</v>
      </c>
      <c r="C715" s="40" t="s">
        <v>93</v>
      </c>
      <c r="D715" s="39" t="s">
        <v>1855</v>
      </c>
      <c r="E715" s="38" t="s">
        <v>201</v>
      </c>
      <c r="F715" s="39" t="s">
        <v>1856</v>
      </c>
      <c r="G715" s="41" t="s">
        <v>1832</v>
      </c>
    </row>
    <row r="716" spans="1:7" x14ac:dyDescent="0.25">
      <c r="A716" s="38" t="s">
        <v>201</v>
      </c>
      <c r="B716" s="39">
        <v>35</v>
      </c>
      <c r="C716" s="40" t="s">
        <v>93</v>
      </c>
      <c r="D716" s="39" t="s">
        <v>1857</v>
      </c>
      <c r="E716" s="38" t="s">
        <v>201</v>
      </c>
      <c r="F716" s="39" t="s">
        <v>1858</v>
      </c>
      <c r="G716" s="41" t="s">
        <v>1832</v>
      </c>
    </row>
    <row r="717" spans="1:7" x14ac:dyDescent="0.25">
      <c r="A717" s="38" t="s">
        <v>201</v>
      </c>
      <c r="B717" s="39">
        <v>35</v>
      </c>
      <c r="C717" s="40" t="s">
        <v>93</v>
      </c>
      <c r="D717" s="39" t="s">
        <v>1859</v>
      </c>
      <c r="E717" s="38" t="s">
        <v>201</v>
      </c>
      <c r="F717" s="39" t="s">
        <v>1858</v>
      </c>
      <c r="G717" s="41" t="s">
        <v>1832</v>
      </c>
    </row>
    <row r="718" spans="1:7" x14ac:dyDescent="0.25">
      <c r="A718" s="38" t="s">
        <v>201</v>
      </c>
      <c r="B718" s="39">
        <v>35</v>
      </c>
      <c r="C718" s="40" t="s">
        <v>93</v>
      </c>
      <c r="D718" s="39" t="s">
        <v>1860</v>
      </c>
      <c r="E718" s="38" t="s">
        <v>201</v>
      </c>
      <c r="F718" s="39" t="s">
        <v>1861</v>
      </c>
      <c r="G718" s="41" t="s">
        <v>1832</v>
      </c>
    </row>
    <row r="719" spans="1:7" x14ac:dyDescent="0.25">
      <c r="A719" s="38" t="s">
        <v>201</v>
      </c>
      <c r="B719" s="39">
        <v>35</v>
      </c>
      <c r="C719" s="40" t="s">
        <v>93</v>
      </c>
      <c r="D719" s="39" t="s">
        <v>1862</v>
      </c>
      <c r="E719" s="38" t="s">
        <v>201</v>
      </c>
      <c r="F719" s="39" t="s">
        <v>1861</v>
      </c>
      <c r="G719" s="41" t="s">
        <v>1832</v>
      </c>
    </row>
    <row r="720" spans="1:7" x14ac:dyDescent="0.25">
      <c r="A720" s="38" t="s">
        <v>201</v>
      </c>
      <c r="B720" s="39">
        <v>35</v>
      </c>
      <c r="C720" s="40" t="s">
        <v>93</v>
      </c>
      <c r="D720" s="39" t="s">
        <v>1863</v>
      </c>
      <c r="E720" s="38" t="s">
        <v>201</v>
      </c>
      <c r="F720" s="39" t="s">
        <v>1861</v>
      </c>
      <c r="G720" s="41" t="s">
        <v>1832</v>
      </c>
    </row>
    <row r="721" spans="1:7" x14ac:dyDescent="0.25">
      <c r="A721" s="38" t="s">
        <v>201</v>
      </c>
      <c r="B721" s="39">
        <v>35</v>
      </c>
      <c r="C721" s="40" t="s">
        <v>93</v>
      </c>
      <c r="D721" s="39" t="s">
        <v>1864</v>
      </c>
      <c r="E721" s="38" t="s">
        <v>201</v>
      </c>
      <c r="F721" s="39" t="s">
        <v>1861</v>
      </c>
      <c r="G721" s="41" t="s">
        <v>1832</v>
      </c>
    </row>
    <row r="722" spans="1:7" x14ac:dyDescent="0.25">
      <c r="A722" s="38" t="s">
        <v>201</v>
      </c>
      <c r="B722" s="39">
        <v>35</v>
      </c>
      <c r="C722" s="40" t="s">
        <v>93</v>
      </c>
      <c r="D722" s="39" t="s">
        <v>1865</v>
      </c>
      <c r="E722" s="38" t="s">
        <v>201</v>
      </c>
      <c r="F722" s="39" t="s">
        <v>1861</v>
      </c>
      <c r="G722" s="41" t="s">
        <v>1832</v>
      </c>
    </row>
    <row r="723" spans="1:7" x14ac:dyDescent="0.25">
      <c r="A723" s="38" t="s">
        <v>201</v>
      </c>
      <c r="B723" s="39">
        <v>35</v>
      </c>
      <c r="C723" s="40" t="s">
        <v>93</v>
      </c>
      <c r="D723" s="39" t="s">
        <v>1866</v>
      </c>
      <c r="E723" s="38" t="s">
        <v>201</v>
      </c>
      <c r="F723" s="39" t="s">
        <v>1861</v>
      </c>
      <c r="G723" s="41" t="s">
        <v>1832</v>
      </c>
    </row>
    <row r="724" spans="1:7" x14ac:dyDescent="0.25">
      <c r="A724" s="38" t="s">
        <v>201</v>
      </c>
      <c r="B724" s="39">
        <v>35</v>
      </c>
      <c r="C724" s="40" t="s">
        <v>93</v>
      </c>
      <c r="D724" s="39" t="s">
        <v>1867</v>
      </c>
      <c r="E724" s="38" t="s">
        <v>201</v>
      </c>
      <c r="F724" s="39" t="s">
        <v>1868</v>
      </c>
      <c r="G724" s="41" t="s">
        <v>1832</v>
      </c>
    </row>
    <row r="725" spans="1:7" x14ac:dyDescent="0.25">
      <c r="A725" s="38" t="s">
        <v>201</v>
      </c>
      <c r="B725" s="39">
        <v>35</v>
      </c>
      <c r="C725" s="40" t="s">
        <v>93</v>
      </c>
      <c r="D725" s="39" t="s">
        <v>1869</v>
      </c>
      <c r="E725" s="38" t="s">
        <v>201</v>
      </c>
      <c r="F725" s="39" t="s">
        <v>1868</v>
      </c>
      <c r="G725" s="41" t="s">
        <v>1832</v>
      </c>
    </row>
    <row r="726" spans="1:7" x14ac:dyDescent="0.25">
      <c r="A726" s="38" t="s">
        <v>201</v>
      </c>
      <c r="B726" s="39">
        <v>35</v>
      </c>
      <c r="C726" s="40" t="s">
        <v>93</v>
      </c>
      <c r="D726" s="39" t="s">
        <v>1870</v>
      </c>
      <c r="E726" s="38" t="s">
        <v>201</v>
      </c>
      <c r="F726" s="39" t="s">
        <v>1871</v>
      </c>
      <c r="G726" s="41" t="s">
        <v>1832</v>
      </c>
    </row>
    <row r="727" spans="1:7" x14ac:dyDescent="0.25">
      <c r="A727" s="38" t="s">
        <v>201</v>
      </c>
      <c r="B727" s="39">
        <v>35</v>
      </c>
      <c r="C727" s="40" t="s">
        <v>93</v>
      </c>
      <c r="D727" s="39" t="s">
        <v>1872</v>
      </c>
      <c r="E727" s="38" t="s">
        <v>201</v>
      </c>
      <c r="F727" s="39" t="s">
        <v>1873</v>
      </c>
      <c r="G727" s="41" t="s">
        <v>1832</v>
      </c>
    </row>
    <row r="728" spans="1:7" x14ac:dyDescent="0.25">
      <c r="A728" s="38" t="s">
        <v>201</v>
      </c>
      <c r="B728" s="39">
        <v>35</v>
      </c>
      <c r="C728" s="40" t="s">
        <v>93</v>
      </c>
      <c r="D728" s="39" t="s">
        <v>1874</v>
      </c>
      <c r="E728" s="38" t="s">
        <v>201</v>
      </c>
      <c r="F728" s="39" t="s">
        <v>1873</v>
      </c>
      <c r="G728" s="41" t="s">
        <v>1832</v>
      </c>
    </row>
    <row r="729" spans="1:7" x14ac:dyDescent="0.25">
      <c r="A729" s="38" t="s">
        <v>201</v>
      </c>
      <c r="B729" s="39">
        <v>35</v>
      </c>
      <c r="C729" s="40" t="s">
        <v>93</v>
      </c>
      <c r="D729" s="39" t="s">
        <v>1875</v>
      </c>
      <c r="E729" s="38" t="s">
        <v>201</v>
      </c>
      <c r="F729" s="39" t="s">
        <v>1876</v>
      </c>
      <c r="G729" s="41" t="s">
        <v>1832</v>
      </c>
    </row>
    <row r="730" spans="1:7" x14ac:dyDescent="0.25">
      <c r="A730" s="38" t="s">
        <v>201</v>
      </c>
      <c r="B730" s="39">
        <v>35</v>
      </c>
      <c r="C730" s="40" t="s">
        <v>93</v>
      </c>
      <c r="D730" s="39" t="s">
        <v>1877</v>
      </c>
      <c r="E730" s="38" t="s">
        <v>201</v>
      </c>
      <c r="F730" s="39" t="s">
        <v>1878</v>
      </c>
      <c r="G730" s="41" t="s">
        <v>1832</v>
      </c>
    </row>
    <row r="731" spans="1:7" x14ac:dyDescent="0.25">
      <c r="A731" s="38" t="s">
        <v>201</v>
      </c>
      <c r="B731" s="39">
        <v>35</v>
      </c>
      <c r="C731" s="40" t="s">
        <v>93</v>
      </c>
      <c r="D731" s="39" t="s">
        <v>1879</v>
      </c>
      <c r="E731" s="38" t="s">
        <v>201</v>
      </c>
      <c r="F731" s="39" t="s">
        <v>1878</v>
      </c>
      <c r="G731" s="41" t="s">
        <v>1832</v>
      </c>
    </row>
    <row r="732" spans="1:7" x14ac:dyDescent="0.25">
      <c r="A732" s="38" t="s">
        <v>201</v>
      </c>
      <c r="B732" s="39">
        <v>35</v>
      </c>
      <c r="C732" s="40" t="s">
        <v>93</v>
      </c>
      <c r="D732" s="39" t="s">
        <v>1880</v>
      </c>
      <c r="E732" s="38" t="s">
        <v>201</v>
      </c>
      <c r="F732" s="39" t="s">
        <v>1881</v>
      </c>
      <c r="G732" s="41" t="s">
        <v>1832</v>
      </c>
    </row>
    <row r="733" spans="1:7" x14ac:dyDescent="0.25">
      <c r="A733" s="38" t="s">
        <v>201</v>
      </c>
      <c r="B733" s="39">
        <v>33</v>
      </c>
      <c r="C733" s="40" t="s">
        <v>92</v>
      </c>
      <c r="D733" s="38" t="s">
        <v>201</v>
      </c>
      <c r="E733" s="39" t="s">
        <v>1882</v>
      </c>
      <c r="F733" s="39" t="s">
        <v>1883</v>
      </c>
      <c r="G733" s="41" t="s">
        <v>1884</v>
      </c>
    </row>
    <row r="734" spans="1:7" x14ac:dyDescent="0.25">
      <c r="A734" s="38" t="s">
        <v>201</v>
      </c>
      <c r="B734" s="39">
        <v>33</v>
      </c>
      <c r="C734" s="40" t="s">
        <v>92</v>
      </c>
      <c r="D734" s="38" t="s">
        <v>201</v>
      </c>
      <c r="E734" s="39" t="s">
        <v>1885</v>
      </c>
      <c r="F734" s="39" t="s">
        <v>1883</v>
      </c>
      <c r="G734" s="41" t="s">
        <v>1886</v>
      </c>
    </row>
    <row r="735" spans="1:7" x14ac:dyDescent="0.25">
      <c r="A735" s="38" t="s">
        <v>201</v>
      </c>
      <c r="B735" s="39">
        <v>33</v>
      </c>
      <c r="C735" s="40" t="s">
        <v>92</v>
      </c>
      <c r="D735" s="38" t="s">
        <v>201</v>
      </c>
      <c r="E735" s="39" t="s">
        <v>1887</v>
      </c>
      <c r="F735" s="39" t="s">
        <v>1883</v>
      </c>
      <c r="G735" s="41" t="s">
        <v>1886</v>
      </c>
    </row>
    <row r="736" spans="1:7" x14ac:dyDescent="0.25">
      <c r="A736" s="38" t="s">
        <v>201</v>
      </c>
      <c r="B736" s="39">
        <v>33</v>
      </c>
      <c r="C736" s="40" t="s">
        <v>92</v>
      </c>
      <c r="D736" s="38" t="s">
        <v>201</v>
      </c>
      <c r="E736" s="39" t="s">
        <v>1888</v>
      </c>
      <c r="F736" s="39" t="s">
        <v>1883</v>
      </c>
      <c r="G736" s="41" t="s">
        <v>1886</v>
      </c>
    </row>
    <row r="737" spans="1:7" x14ac:dyDescent="0.25">
      <c r="A737" s="38" t="s">
        <v>201</v>
      </c>
      <c r="B737" s="39">
        <v>33</v>
      </c>
      <c r="C737" s="40" t="s">
        <v>92</v>
      </c>
      <c r="D737" s="38" t="s">
        <v>201</v>
      </c>
      <c r="E737" s="39" t="s">
        <v>1889</v>
      </c>
      <c r="F737" s="39" t="s">
        <v>1890</v>
      </c>
      <c r="G737" s="41" t="s">
        <v>1886</v>
      </c>
    </row>
    <row r="738" spans="1:7" x14ac:dyDescent="0.25">
      <c r="A738" s="38" t="s">
        <v>201</v>
      </c>
      <c r="B738" s="39">
        <v>33</v>
      </c>
      <c r="C738" s="40" t="s">
        <v>92</v>
      </c>
      <c r="D738" s="38" t="s">
        <v>201</v>
      </c>
      <c r="E738" s="39" t="s">
        <v>1891</v>
      </c>
      <c r="F738" s="39" t="s">
        <v>1890</v>
      </c>
      <c r="G738" s="41" t="s">
        <v>1886</v>
      </c>
    </row>
    <row r="739" spans="1:7" x14ac:dyDescent="0.25">
      <c r="A739" s="38" t="s">
        <v>201</v>
      </c>
      <c r="B739" s="39">
        <v>33</v>
      </c>
      <c r="C739" s="40" t="s">
        <v>92</v>
      </c>
      <c r="D739" s="38" t="s">
        <v>201</v>
      </c>
      <c r="E739" s="39" t="s">
        <v>1892</v>
      </c>
      <c r="F739" s="39" t="s">
        <v>1890</v>
      </c>
      <c r="G739" s="41" t="s">
        <v>1886</v>
      </c>
    </row>
    <row r="740" spans="1:7" x14ac:dyDescent="0.25">
      <c r="A740" s="38" t="s">
        <v>201</v>
      </c>
      <c r="B740" s="39">
        <v>33</v>
      </c>
      <c r="C740" s="40" t="s">
        <v>92</v>
      </c>
      <c r="D740" s="38" t="s">
        <v>201</v>
      </c>
      <c r="E740" s="39" t="s">
        <v>1893</v>
      </c>
      <c r="F740" s="39" t="s">
        <v>1894</v>
      </c>
      <c r="G740" s="41" t="s">
        <v>1886</v>
      </c>
    </row>
    <row r="741" spans="1:7" x14ac:dyDescent="0.25">
      <c r="A741" s="38" t="s">
        <v>201</v>
      </c>
      <c r="B741" s="39">
        <v>33</v>
      </c>
      <c r="C741" s="40" t="s">
        <v>92</v>
      </c>
      <c r="D741" s="38" t="s">
        <v>201</v>
      </c>
      <c r="E741" s="39" t="s">
        <v>1895</v>
      </c>
      <c r="F741" s="39" t="s">
        <v>1890</v>
      </c>
      <c r="G741" s="41" t="s">
        <v>1886</v>
      </c>
    </row>
    <row r="742" spans="1:7" x14ac:dyDescent="0.25">
      <c r="A742" s="38" t="s">
        <v>201</v>
      </c>
      <c r="B742" s="39">
        <v>33</v>
      </c>
      <c r="C742" s="40" t="s">
        <v>92</v>
      </c>
      <c r="D742" s="38" t="s">
        <v>201</v>
      </c>
      <c r="E742" s="39" t="s">
        <v>1896</v>
      </c>
      <c r="F742" s="39" t="s">
        <v>1890</v>
      </c>
      <c r="G742" s="41" t="s">
        <v>1886</v>
      </c>
    </row>
    <row r="743" spans="1:7" x14ac:dyDescent="0.25">
      <c r="A743" s="38" t="s">
        <v>201</v>
      </c>
      <c r="B743" s="39">
        <v>33</v>
      </c>
      <c r="C743" s="40" t="s">
        <v>92</v>
      </c>
      <c r="D743" s="38" t="s">
        <v>201</v>
      </c>
      <c r="E743" s="39" t="s">
        <v>1897</v>
      </c>
      <c r="F743" s="39" t="s">
        <v>830</v>
      </c>
      <c r="G743" s="41" t="s">
        <v>1886</v>
      </c>
    </row>
    <row r="744" spans="1:7" x14ac:dyDescent="0.25">
      <c r="A744" s="38" t="s">
        <v>201</v>
      </c>
      <c r="B744" s="39">
        <v>33</v>
      </c>
      <c r="C744" s="40" t="s">
        <v>92</v>
      </c>
      <c r="D744" s="38" t="s">
        <v>201</v>
      </c>
      <c r="E744" s="39" t="s">
        <v>1898</v>
      </c>
      <c r="F744" s="39" t="s">
        <v>1890</v>
      </c>
      <c r="G744" s="41" t="s">
        <v>1886</v>
      </c>
    </row>
    <row r="745" spans="1:7" x14ac:dyDescent="0.25">
      <c r="A745" s="38" t="s">
        <v>201</v>
      </c>
      <c r="B745" s="39">
        <v>33</v>
      </c>
      <c r="C745" s="40" t="s">
        <v>92</v>
      </c>
      <c r="D745" s="38" t="s">
        <v>201</v>
      </c>
      <c r="E745" s="39" t="s">
        <v>1899</v>
      </c>
      <c r="F745" s="39" t="s">
        <v>1890</v>
      </c>
      <c r="G745" s="41" t="s">
        <v>1886</v>
      </c>
    </row>
    <row r="746" spans="1:7" x14ac:dyDescent="0.25">
      <c r="A746" s="38" t="s">
        <v>201</v>
      </c>
      <c r="B746" s="39">
        <v>33</v>
      </c>
      <c r="C746" s="40" t="s">
        <v>92</v>
      </c>
      <c r="D746" s="38" t="s">
        <v>201</v>
      </c>
      <c r="E746" s="39" t="s">
        <v>1900</v>
      </c>
      <c r="F746" s="39" t="s">
        <v>1894</v>
      </c>
      <c r="G746" s="41" t="s">
        <v>1886</v>
      </c>
    </row>
    <row r="747" spans="1:7" x14ac:dyDescent="0.25">
      <c r="A747" s="38" t="s">
        <v>201</v>
      </c>
      <c r="B747" s="39">
        <v>33</v>
      </c>
      <c r="C747" s="40" t="s">
        <v>92</v>
      </c>
      <c r="D747" s="38" t="s">
        <v>201</v>
      </c>
      <c r="E747" s="39" t="s">
        <v>1901</v>
      </c>
      <c r="F747" s="39" t="s">
        <v>1883</v>
      </c>
      <c r="G747" s="41" t="s">
        <v>1886</v>
      </c>
    </row>
    <row r="748" spans="1:7" x14ac:dyDescent="0.25">
      <c r="A748" s="38" t="s">
        <v>201</v>
      </c>
      <c r="B748" s="39">
        <v>33</v>
      </c>
      <c r="C748" s="40" t="s">
        <v>92</v>
      </c>
      <c r="D748" s="38" t="s">
        <v>201</v>
      </c>
      <c r="E748" s="39" t="s">
        <v>1902</v>
      </c>
      <c r="F748" s="39" t="s">
        <v>1890</v>
      </c>
      <c r="G748" s="41" t="s">
        <v>1886</v>
      </c>
    </row>
    <row r="749" spans="1:7" x14ac:dyDescent="0.25">
      <c r="A749" s="38" t="s">
        <v>201</v>
      </c>
      <c r="B749" s="39">
        <v>33</v>
      </c>
      <c r="C749" s="40" t="s">
        <v>92</v>
      </c>
      <c r="D749" s="38" t="s">
        <v>201</v>
      </c>
      <c r="E749" s="39" t="s">
        <v>1903</v>
      </c>
      <c r="F749" s="39" t="s">
        <v>1904</v>
      </c>
      <c r="G749" s="41" t="s">
        <v>1886</v>
      </c>
    </row>
    <row r="750" spans="1:7" x14ac:dyDescent="0.25">
      <c r="A750" s="38" t="s">
        <v>201</v>
      </c>
      <c r="B750" s="39">
        <v>33</v>
      </c>
      <c r="C750" s="40" t="s">
        <v>92</v>
      </c>
      <c r="D750" s="38" t="s">
        <v>201</v>
      </c>
      <c r="E750" s="39" t="s">
        <v>1905</v>
      </c>
      <c r="F750" s="39" t="s">
        <v>1906</v>
      </c>
      <c r="G750" s="41" t="s">
        <v>1886</v>
      </c>
    </row>
    <row r="751" spans="1:7" x14ac:dyDescent="0.25">
      <c r="A751" s="38" t="s">
        <v>201</v>
      </c>
      <c r="B751" s="39">
        <v>33</v>
      </c>
      <c r="C751" s="40" t="s">
        <v>92</v>
      </c>
      <c r="D751" s="38" t="s">
        <v>201</v>
      </c>
      <c r="E751" s="39" t="s">
        <v>1907</v>
      </c>
      <c r="F751" s="39" t="s">
        <v>1894</v>
      </c>
      <c r="G751" s="41" t="s">
        <v>1886</v>
      </c>
    </row>
    <row r="752" spans="1:7" x14ac:dyDescent="0.25">
      <c r="A752" s="38" t="s">
        <v>201</v>
      </c>
      <c r="B752" s="39">
        <v>33</v>
      </c>
      <c r="C752" s="40" t="s">
        <v>92</v>
      </c>
      <c r="D752" s="38" t="s">
        <v>201</v>
      </c>
      <c r="E752" s="39" t="s">
        <v>1908</v>
      </c>
      <c r="F752" s="39" t="s">
        <v>1890</v>
      </c>
      <c r="G752" s="41" t="s">
        <v>1886</v>
      </c>
    </row>
    <row r="753" spans="1:7" x14ac:dyDescent="0.25">
      <c r="A753" s="38" t="s">
        <v>201</v>
      </c>
      <c r="B753" s="39">
        <v>33</v>
      </c>
      <c r="C753" s="40" t="s">
        <v>92</v>
      </c>
      <c r="D753" s="38" t="s">
        <v>201</v>
      </c>
      <c r="E753" s="39" t="s">
        <v>1909</v>
      </c>
      <c r="F753" s="39" t="s">
        <v>1890</v>
      </c>
      <c r="G753" s="41" t="s">
        <v>1886</v>
      </c>
    </row>
    <row r="754" spans="1:7" x14ac:dyDescent="0.25">
      <c r="A754" s="38" t="s">
        <v>201</v>
      </c>
      <c r="B754" s="39">
        <v>33</v>
      </c>
      <c r="C754" s="40" t="s">
        <v>92</v>
      </c>
      <c r="D754" s="38" t="s">
        <v>201</v>
      </c>
      <c r="E754" s="39" t="s">
        <v>1910</v>
      </c>
      <c r="F754" s="39" t="s">
        <v>1890</v>
      </c>
      <c r="G754" s="41" t="s">
        <v>1886</v>
      </c>
    </row>
    <row r="755" spans="1:7" x14ac:dyDescent="0.25">
      <c r="A755" s="38" t="s">
        <v>201</v>
      </c>
      <c r="B755" s="39">
        <v>33</v>
      </c>
      <c r="C755" s="40" t="s">
        <v>92</v>
      </c>
      <c r="D755" s="38" t="s">
        <v>201</v>
      </c>
      <c r="E755" s="39" t="s">
        <v>1911</v>
      </c>
      <c r="F755" s="39" t="s">
        <v>1890</v>
      </c>
      <c r="G755" s="41" t="s">
        <v>1886</v>
      </c>
    </row>
    <row r="756" spans="1:7" x14ac:dyDescent="0.25">
      <c r="A756" s="38" t="s">
        <v>201</v>
      </c>
      <c r="B756" s="39">
        <v>33</v>
      </c>
      <c r="C756" s="40" t="s">
        <v>92</v>
      </c>
      <c r="D756" s="38" t="s">
        <v>201</v>
      </c>
      <c r="E756" s="39" t="s">
        <v>1912</v>
      </c>
      <c r="F756" s="39" t="s">
        <v>1883</v>
      </c>
      <c r="G756" s="41" t="s">
        <v>1886</v>
      </c>
    </row>
    <row r="757" spans="1:7" x14ac:dyDescent="0.25">
      <c r="A757" s="38" t="s">
        <v>201</v>
      </c>
      <c r="B757" s="39">
        <v>33</v>
      </c>
      <c r="C757" s="40" t="s">
        <v>92</v>
      </c>
      <c r="D757" s="38" t="s">
        <v>201</v>
      </c>
      <c r="E757" s="39" t="s">
        <v>1913</v>
      </c>
      <c r="F757" s="39" t="s">
        <v>1904</v>
      </c>
      <c r="G757" s="41" t="s">
        <v>1886</v>
      </c>
    </row>
    <row r="758" spans="1:7" x14ac:dyDescent="0.25">
      <c r="A758" s="38" t="s">
        <v>201</v>
      </c>
      <c r="B758" s="39">
        <v>33</v>
      </c>
      <c r="C758" s="40" t="s">
        <v>92</v>
      </c>
      <c r="D758" s="38" t="s">
        <v>201</v>
      </c>
      <c r="E758" s="39" t="s">
        <v>1914</v>
      </c>
      <c r="F758" s="39" t="s">
        <v>830</v>
      </c>
      <c r="G758" s="41" t="s">
        <v>1886</v>
      </c>
    </row>
    <row r="759" spans="1:7" x14ac:dyDescent="0.25">
      <c r="A759" s="38" t="s">
        <v>201</v>
      </c>
      <c r="B759" s="39">
        <v>33</v>
      </c>
      <c r="C759" s="40" t="s">
        <v>92</v>
      </c>
      <c r="D759" s="38" t="s">
        <v>201</v>
      </c>
      <c r="E759" s="39" t="s">
        <v>1915</v>
      </c>
      <c r="F759" s="39" t="s">
        <v>1890</v>
      </c>
      <c r="G759" s="41" t="s">
        <v>1886</v>
      </c>
    </row>
    <row r="760" spans="1:7" x14ac:dyDescent="0.25">
      <c r="A760" s="38" t="s">
        <v>201</v>
      </c>
      <c r="B760" s="39">
        <v>33</v>
      </c>
      <c r="C760" s="40" t="s">
        <v>92</v>
      </c>
      <c r="D760" s="38" t="s">
        <v>201</v>
      </c>
      <c r="E760" s="39" t="s">
        <v>1916</v>
      </c>
      <c r="F760" s="39" t="s">
        <v>830</v>
      </c>
      <c r="G760" s="41" t="s">
        <v>1886</v>
      </c>
    </row>
    <row r="761" spans="1:7" x14ac:dyDescent="0.25">
      <c r="A761" s="38" t="s">
        <v>201</v>
      </c>
      <c r="B761" s="39">
        <v>33</v>
      </c>
      <c r="C761" s="40" t="s">
        <v>92</v>
      </c>
      <c r="D761" s="38" t="s">
        <v>201</v>
      </c>
      <c r="E761" s="39" t="s">
        <v>1917</v>
      </c>
      <c r="F761" s="39" t="s">
        <v>1890</v>
      </c>
      <c r="G761" s="41" t="s">
        <v>1886</v>
      </c>
    </row>
    <row r="762" spans="1:7" x14ac:dyDescent="0.25">
      <c r="A762" s="38" t="s">
        <v>201</v>
      </c>
      <c r="B762" s="39">
        <v>33</v>
      </c>
      <c r="C762" s="40" t="s">
        <v>92</v>
      </c>
      <c r="D762" s="38" t="s">
        <v>201</v>
      </c>
      <c r="E762" s="39" t="s">
        <v>1918</v>
      </c>
      <c r="F762" s="39" t="s">
        <v>1919</v>
      </c>
      <c r="G762" s="41" t="s">
        <v>1886</v>
      </c>
    </row>
    <row r="763" spans="1:7" x14ac:dyDescent="0.25">
      <c r="A763" s="38" t="s">
        <v>201</v>
      </c>
      <c r="B763" s="39">
        <v>33</v>
      </c>
      <c r="C763" s="40" t="s">
        <v>92</v>
      </c>
      <c r="D763" s="38" t="s">
        <v>201</v>
      </c>
      <c r="E763" s="39" t="s">
        <v>1920</v>
      </c>
      <c r="F763" s="39" t="s">
        <v>1919</v>
      </c>
      <c r="G763" s="41" t="s">
        <v>1886</v>
      </c>
    </row>
    <row r="764" spans="1:7" x14ac:dyDescent="0.25">
      <c r="A764" s="38" t="s">
        <v>201</v>
      </c>
      <c r="B764" s="39">
        <v>33</v>
      </c>
      <c r="C764" s="40" t="s">
        <v>92</v>
      </c>
      <c r="D764" s="38" t="s">
        <v>201</v>
      </c>
      <c r="E764" s="39" t="s">
        <v>1921</v>
      </c>
      <c r="F764" s="39" t="s">
        <v>1890</v>
      </c>
      <c r="G764" s="41" t="s">
        <v>1886</v>
      </c>
    </row>
    <row r="765" spans="1:7" x14ac:dyDescent="0.25">
      <c r="A765" s="38" t="s">
        <v>201</v>
      </c>
      <c r="B765" s="39">
        <v>33</v>
      </c>
      <c r="C765" s="40" t="s">
        <v>92</v>
      </c>
      <c r="D765" s="38" t="s">
        <v>201</v>
      </c>
      <c r="E765" s="39" t="s">
        <v>1922</v>
      </c>
      <c r="F765" s="39" t="s">
        <v>1890</v>
      </c>
      <c r="G765" s="41" t="s">
        <v>1886</v>
      </c>
    </row>
    <row r="766" spans="1:7" x14ac:dyDescent="0.25">
      <c r="A766" s="38" t="s">
        <v>201</v>
      </c>
      <c r="B766" s="39">
        <v>33</v>
      </c>
      <c r="C766" s="40" t="s">
        <v>92</v>
      </c>
      <c r="D766" s="38" t="s">
        <v>201</v>
      </c>
      <c r="E766" s="39" t="s">
        <v>1923</v>
      </c>
      <c r="F766" s="39" t="s">
        <v>1883</v>
      </c>
      <c r="G766" s="41" t="s">
        <v>1886</v>
      </c>
    </row>
    <row r="767" spans="1:7" x14ac:dyDescent="0.25">
      <c r="A767" s="38" t="s">
        <v>201</v>
      </c>
      <c r="B767" s="39">
        <v>33</v>
      </c>
      <c r="C767" s="40" t="s">
        <v>92</v>
      </c>
      <c r="D767" s="38" t="s">
        <v>201</v>
      </c>
      <c r="E767" s="39" t="s">
        <v>1924</v>
      </c>
      <c r="F767" s="39" t="s">
        <v>1890</v>
      </c>
      <c r="G767" s="41" t="s">
        <v>1886</v>
      </c>
    </row>
    <row r="768" spans="1:7" x14ac:dyDescent="0.25">
      <c r="A768" s="38" t="s">
        <v>201</v>
      </c>
      <c r="B768" s="39">
        <v>33</v>
      </c>
      <c r="C768" s="40" t="s">
        <v>92</v>
      </c>
      <c r="D768" s="38" t="s">
        <v>201</v>
      </c>
      <c r="E768" s="39" t="s">
        <v>1925</v>
      </c>
      <c r="F768" s="39" t="s">
        <v>830</v>
      </c>
      <c r="G768" s="41" t="s">
        <v>1886</v>
      </c>
    </row>
    <row r="769" spans="1:7" x14ac:dyDescent="0.25">
      <c r="A769" s="38" t="s">
        <v>201</v>
      </c>
      <c r="B769" s="39">
        <v>33</v>
      </c>
      <c r="C769" s="40" t="s">
        <v>92</v>
      </c>
      <c r="D769" s="38" t="s">
        <v>201</v>
      </c>
      <c r="E769" s="39" t="s">
        <v>1926</v>
      </c>
      <c r="F769" s="39" t="s">
        <v>1894</v>
      </c>
      <c r="G769" s="41" t="s">
        <v>1886</v>
      </c>
    </row>
    <row r="770" spans="1:7" x14ac:dyDescent="0.25">
      <c r="A770" s="38" t="s">
        <v>201</v>
      </c>
      <c r="B770" s="39">
        <v>33</v>
      </c>
      <c r="C770" s="40" t="s">
        <v>92</v>
      </c>
      <c r="D770" s="38" t="s">
        <v>201</v>
      </c>
      <c r="E770" s="39" t="s">
        <v>1927</v>
      </c>
      <c r="F770" s="39" t="s">
        <v>1894</v>
      </c>
      <c r="G770" s="41" t="s">
        <v>1886</v>
      </c>
    </row>
    <row r="771" spans="1:7" x14ac:dyDescent="0.25">
      <c r="A771" s="38" t="s">
        <v>201</v>
      </c>
      <c r="B771" s="39">
        <v>33</v>
      </c>
      <c r="C771" s="40" t="s">
        <v>92</v>
      </c>
      <c r="D771" s="38" t="s">
        <v>201</v>
      </c>
      <c r="E771" s="39" t="s">
        <v>1928</v>
      </c>
      <c r="F771" s="39" t="s">
        <v>1894</v>
      </c>
      <c r="G771" s="41" t="s">
        <v>1886</v>
      </c>
    </row>
    <row r="772" spans="1:7" x14ac:dyDescent="0.25">
      <c r="A772" s="38" t="s">
        <v>201</v>
      </c>
      <c r="B772" s="39">
        <v>33</v>
      </c>
      <c r="C772" s="40" t="s">
        <v>92</v>
      </c>
      <c r="D772" s="38" t="s">
        <v>201</v>
      </c>
      <c r="E772" s="39" t="s">
        <v>1929</v>
      </c>
      <c r="F772" s="39" t="s">
        <v>1904</v>
      </c>
      <c r="G772" s="41" t="s">
        <v>1886</v>
      </c>
    </row>
    <row r="773" spans="1:7" x14ac:dyDescent="0.25">
      <c r="A773" s="38" t="s">
        <v>201</v>
      </c>
      <c r="B773" s="39">
        <v>33</v>
      </c>
      <c r="C773" s="40" t="s">
        <v>92</v>
      </c>
      <c r="D773" s="38" t="s">
        <v>201</v>
      </c>
      <c r="E773" s="39" t="s">
        <v>1930</v>
      </c>
      <c r="F773" s="39" t="s">
        <v>830</v>
      </c>
      <c r="G773" s="41" t="s">
        <v>1886</v>
      </c>
    </row>
    <row r="774" spans="1:7" x14ac:dyDescent="0.25">
      <c r="A774" s="38" t="s">
        <v>201</v>
      </c>
      <c r="B774" s="39">
        <v>33</v>
      </c>
      <c r="C774" s="40" t="s">
        <v>92</v>
      </c>
      <c r="D774" s="38" t="s">
        <v>201</v>
      </c>
      <c r="E774" s="39" t="s">
        <v>1931</v>
      </c>
      <c r="F774" s="39" t="s">
        <v>830</v>
      </c>
      <c r="G774" s="41" t="s">
        <v>1886</v>
      </c>
    </row>
    <row r="775" spans="1:7" x14ac:dyDescent="0.25">
      <c r="A775" s="38" t="s">
        <v>201</v>
      </c>
      <c r="B775" s="39">
        <v>7</v>
      </c>
      <c r="C775" s="40" t="s">
        <v>172</v>
      </c>
      <c r="D775" s="38" t="s">
        <v>201</v>
      </c>
      <c r="E775" s="39" t="s">
        <v>1932</v>
      </c>
      <c r="F775" s="39" t="s">
        <v>830</v>
      </c>
      <c r="G775" s="41" t="s">
        <v>1886</v>
      </c>
    </row>
    <row r="776" spans="1:7" x14ac:dyDescent="0.25">
      <c r="A776" s="38" t="s">
        <v>201</v>
      </c>
      <c r="B776" s="39">
        <v>7</v>
      </c>
      <c r="C776" s="40" t="s">
        <v>172</v>
      </c>
      <c r="D776" s="38" t="s">
        <v>201</v>
      </c>
      <c r="E776" s="39" t="s">
        <v>1933</v>
      </c>
      <c r="F776" s="39" t="s">
        <v>830</v>
      </c>
      <c r="G776" s="41" t="s">
        <v>1886</v>
      </c>
    </row>
    <row r="777" spans="1:7" x14ac:dyDescent="0.25">
      <c r="A777" s="38" t="s">
        <v>201</v>
      </c>
      <c r="B777" s="39">
        <v>7</v>
      </c>
      <c r="C777" s="40" t="s">
        <v>172</v>
      </c>
      <c r="D777" s="38" t="s">
        <v>201</v>
      </c>
      <c r="E777" s="39" t="s">
        <v>1934</v>
      </c>
      <c r="F777" s="39" t="s">
        <v>830</v>
      </c>
      <c r="G777" s="41" t="s">
        <v>1886</v>
      </c>
    </row>
    <row r="778" spans="1:7" x14ac:dyDescent="0.25">
      <c r="A778" s="38" t="s">
        <v>201</v>
      </c>
      <c r="B778" s="39">
        <v>7</v>
      </c>
      <c r="C778" s="40" t="s">
        <v>172</v>
      </c>
      <c r="D778" s="38" t="s">
        <v>201</v>
      </c>
      <c r="E778" s="39" t="s">
        <v>1935</v>
      </c>
      <c r="F778" s="39" t="s">
        <v>830</v>
      </c>
      <c r="G778" s="41" t="s">
        <v>1886</v>
      </c>
    </row>
    <row r="779" spans="1:7" x14ac:dyDescent="0.25">
      <c r="A779" s="38" t="s">
        <v>201</v>
      </c>
      <c r="B779" s="39">
        <v>7</v>
      </c>
      <c r="C779" s="40" t="s">
        <v>172</v>
      </c>
      <c r="D779" s="38" t="s">
        <v>201</v>
      </c>
      <c r="E779" s="39" t="s">
        <v>1936</v>
      </c>
      <c r="F779" s="39" t="s">
        <v>1937</v>
      </c>
      <c r="G779" s="41" t="s">
        <v>1886</v>
      </c>
    </row>
    <row r="780" spans="1:7" x14ac:dyDescent="0.25">
      <c r="A780" s="38" t="s">
        <v>201</v>
      </c>
      <c r="B780" s="39">
        <v>7</v>
      </c>
      <c r="C780" s="40" t="s">
        <v>172</v>
      </c>
      <c r="D780" s="38" t="s">
        <v>201</v>
      </c>
      <c r="E780" s="39" t="s">
        <v>1938</v>
      </c>
      <c r="F780" s="39" t="s">
        <v>1939</v>
      </c>
      <c r="G780" s="41" t="s">
        <v>1886</v>
      </c>
    </row>
    <row r="781" spans="1:7" x14ac:dyDescent="0.25">
      <c r="A781" s="38" t="s">
        <v>201</v>
      </c>
      <c r="B781" s="39">
        <v>7</v>
      </c>
      <c r="C781" s="40" t="s">
        <v>172</v>
      </c>
      <c r="D781" s="38" t="s">
        <v>201</v>
      </c>
      <c r="E781" s="39" t="s">
        <v>1940</v>
      </c>
      <c r="F781" s="39" t="s">
        <v>1941</v>
      </c>
      <c r="G781" s="41" t="s">
        <v>1886</v>
      </c>
    </row>
    <row r="782" spans="1:7" x14ac:dyDescent="0.25">
      <c r="A782" s="38" t="s">
        <v>201</v>
      </c>
      <c r="B782" s="39">
        <v>7</v>
      </c>
      <c r="C782" s="40" t="s">
        <v>172</v>
      </c>
      <c r="D782" s="38" t="s">
        <v>201</v>
      </c>
      <c r="E782" s="39" t="s">
        <v>1942</v>
      </c>
      <c r="F782" s="39" t="s">
        <v>1943</v>
      </c>
      <c r="G782" s="41" t="s">
        <v>1886</v>
      </c>
    </row>
    <row r="783" spans="1:7" x14ac:dyDescent="0.25">
      <c r="A783" s="38" t="s">
        <v>201</v>
      </c>
      <c r="B783" s="39">
        <v>7</v>
      </c>
      <c r="C783" s="40" t="s">
        <v>172</v>
      </c>
      <c r="D783" s="38" t="s">
        <v>201</v>
      </c>
      <c r="E783" s="39" t="s">
        <v>1944</v>
      </c>
      <c r="F783" s="39" t="s">
        <v>1941</v>
      </c>
      <c r="G783" s="41" t="s">
        <v>1886</v>
      </c>
    </row>
    <row r="784" spans="1:7" x14ac:dyDescent="0.25">
      <c r="A784" s="38" t="s">
        <v>201</v>
      </c>
      <c r="B784" s="39">
        <v>7</v>
      </c>
      <c r="C784" s="40" t="s">
        <v>172</v>
      </c>
      <c r="D784" s="38" t="s">
        <v>201</v>
      </c>
      <c r="E784" s="39" t="s">
        <v>1945</v>
      </c>
      <c r="F784" s="39" t="s">
        <v>830</v>
      </c>
      <c r="G784" s="41" t="s">
        <v>1886</v>
      </c>
    </row>
    <row r="785" spans="1:7" x14ac:dyDescent="0.25">
      <c r="A785" s="38" t="s">
        <v>201</v>
      </c>
      <c r="B785" s="39">
        <v>7</v>
      </c>
      <c r="C785" s="40" t="s">
        <v>172</v>
      </c>
      <c r="D785" s="38" t="s">
        <v>201</v>
      </c>
      <c r="E785" s="39" t="s">
        <v>1946</v>
      </c>
      <c r="F785" s="39" t="s">
        <v>1947</v>
      </c>
      <c r="G785" s="41" t="s">
        <v>1886</v>
      </c>
    </row>
    <row r="786" spans="1:7" x14ac:dyDescent="0.25">
      <c r="A786" s="38" t="s">
        <v>201</v>
      </c>
      <c r="B786" s="39">
        <v>7</v>
      </c>
      <c r="C786" s="40" t="s">
        <v>172</v>
      </c>
      <c r="D786" s="38" t="s">
        <v>201</v>
      </c>
      <c r="E786" s="39" t="s">
        <v>1948</v>
      </c>
      <c r="F786" s="39" t="s">
        <v>830</v>
      </c>
      <c r="G786" s="41" t="s">
        <v>1886</v>
      </c>
    </row>
    <row r="787" spans="1:7" x14ac:dyDescent="0.25">
      <c r="A787" s="38" t="s">
        <v>201</v>
      </c>
      <c r="B787" s="39">
        <v>7</v>
      </c>
      <c r="C787" s="40" t="s">
        <v>172</v>
      </c>
      <c r="D787" s="38" t="s">
        <v>201</v>
      </c>
      <c r="E787" s="39" t="s">
        <v>1949</v>
      </c>
      <c r="F787" s="39" t="s">
        <v>830</v>
      </c>
      <c r="G787" s="41" t="s">
        <v>1886</v>
      </c>
    </row>
    <row r="788" spans="1:7" x14ac:dyDescent="0.25">
      <c r="A788" s="38" t="s">
        <v>201</v>
      </c>
      <c r="B788" s="39">
        <v>7</v>
      </c>
      <c r="C788" s="40" t="s">
        <v>172</v>
      </c>
      <c r="D788" s="38" t="s">
        <v>201</v>
      </c>
      <c r="E788" s="39" t="s">
        <v>1950</v>
      </c>
      <c r="F788" s="39" t="s">
        <v>830</v>
      </c>
      <c r="G788" s="41" t="s">
        <v>1886</v>
      </c>
    </row>
    <row r="789" spans="1:7" x14ac:dyDescent="0.25">
      <c r="A789" s="38" t="s">
        <v>201</v>
      </c>
      <c r="B789" s="39">
        <v>7</v>
      </c>
      <c r="C789" s="40" t="s">
        <v>172</v>
      </c>
      <c r="D789" s="38" t="s">
        <v>201</v>
      </c>
      <c r="E789" s="39" t="s">
        <v>1951</v>
      </c>
      <c r="F789" s="39" t="s">
        <v>830</v>
      </c>
      <c r="G789" s="41" t="s">
        <v>1886</v>
      </c>
    </row>
    <row r="790" spans="1:7" x14ac:dyDescent="0.25">
      <c r="A790" s="38" t="s">
        <v>201</v>
      </c>
      <c r="B790" s="39">
        <v>7</v>
      </c>
      <c r="C790" s="40" t="s">
        <v>172</v>
      </c>
      <c r="D790" s="38" t="s">
        <v>201</v>
      </c>
      <c r="E790" s="39" t="s">
        <v>1952</v>
      </c>
      <c r="F790" s="39" t="s">
        <v>830</v>
      </c>
      <c r="G790" s="41" t="s">
        <v>1886</v>
      </c>
    </row>
    <row r="791" spans="1:7" x14ac:dyDescent="0.25">
      <c r="A791" s="38" t="s">
        <v>201</v>
      </c>
      <c r="B791" s="39">
        <v>7</v>
      </c>
      <c r="C791" s="40" t="s">
        <v>172</v>
      </c>
      <c r="D791" s="38" t="s">
        <v>201</v>
      </c>
      <c r="E791" s="39" t="s">
        <v>1953</v>
      </c>
      <c r="F791" s="39" t="s">
        <v>830</v>
      </c>
      <c r="G791" s="41" t="s">
        <v>1886</v>
      </c>
    </row>
    <row r="792" spans="1:7" x14ac:dyDescent="0.25">
      <c r="A792" s="38" t="s">
        <v>201</v>
      </c>
      <c r="B792" s="39">
        <v>7</v>
      </c>
      <c r="C792" s="40" t="s">
        <v>172</v>
      </c>
      <c r="D792" s="38" t="s">
        <v>201</v>
      </c>
      <c r="E792" s="39" t="s">
        <v>1954</v>
      </c>
      <c r="F792" s="39" t="s">
        <v>830</v>
      </c>
      <c r="G792" s="41" t="s">
        <v>1886</v>
      </c>
    </row>
    <row r="793" spans="1:7" x14ac:dyDescent="0.25">
      <c r="A793" s="38" t="s">
        <v>201</v>
      </c>
      <c r="B793" s="39">
        <v>7</v>
      </c>
      <c r="C793" s="40" t="s">
        <v>172</v>
      </c>
      <c r="D793" s="38" t="s">
        <v>201</v>
      </c>
      <c r="E793" s="39" t="s">
        <v>1955</v>
      </c>
      <c r="F793" s="39" t="s">
        <v>1943</v>
      </c>
      <c r="G793" s="41" t="s">
        <v>1886</v>
      </c>
    </row>
    <row r="794" spans="1:7" x14ac:dyDescent="0.25">
      <c r="A794" s="38" t="s">
        <v>201</v>
      </c>
      <c r="B794" s="39">
        <v>7</v>
      </c>
      <c r="C794" s="40" t="s">
        <v>172</v>
      </c>
      <c r="D794" s="38" t="s">
        <v>201</v>
      </c>
      <c r="E794" s="39" t="s">
        <v>1956</v>
      </c>
      <c r="F794" s="39" t="s">
        <v>1957</v>
      </c>
      <c r="G794" s="41" t="s">
        <v>1886</v>
      </c>
    </row>
    <row r="795" spans="1:7" x14ac:dyDescent="0.25">
      <c r="A795" s="38" t="s">
        <v>201</v>
      </c>
      <c r="B795" s="39">
        <v>7</v>
      </c>
      <c r="C795" s="40" t="s">
        <v>172</v>
      </c>
      <c r="D795" s="38" t="s">
        <v>201</v>
      </c>
      <c r="E795" s="39" t="s">
        <v>1958</v>
      </c>
      <c r="F795" s="39" t="s">
        <v>1947</v>
      </c>
      <c r="G795" s="41" t="s">
        <v>1886</v>
      </c>
    </row>
    <row r="796" spans="1:7" x14ac:dyDescent="0.25">
      <c r="A796" s="38" t="s">
        <v>201</v>
      </c>
      <c r="B796" s="39">
        <v>7</v>
      </c>
      <c r="C796" s="40" t="s">
        <v>172</v>
      </c>
      <c r="D796" s="38" t="s">
        <v>201</v>
      </c>
      <c r="E796" s="39" t="s">
        <v>1959</v>
      </c>
      <c r="F796" s="39" t="s">
        <v>1947</v>
      </c>
      <c r="G796" s="41" t="s">
        <v>1886</v>
      </c>
    </row>
    <row r="797" spans="1:7" x14ac:dyDescent="0.25">
      <c r="A797" s="38" t="s">
        <v>201</v>
      </c>
      <c r="B797" s="39">
        <v>7</v>
      </c>
      <c r="C797" s="40" t="s">
        <v>172</v>
      </c>
      <c r="D797" s="38" t="s">
        <v>201</v>
      </c>
      <c r="E797" s="39" t="s">
        <v>1960</v>
      </c>
      <c r="F797" s="39" t="s">
        <v>830</v>
      </c>
      <c r="G797" s="41" t="s">
        <v>1886</v>
      </c>
    </row>
    <row r="798" spans="1:7" x14ac:dyDescent="0.25">
      <c r="A798" s="38" t="s">
        <v>201</v>
      </c>
      <c r="B798" s="39">
        <v>7</v>
      </c>
      <c r="C798" s="40" t="s">
        <v>172</v>
      </c>
      <c r="D798" s="38" t="s">
        <v>201</v>
      </c>
      <c r="E798" s="39" t="s">
        <v>1961</v>
      </c>
      <c r="F798" s="39" t="s">
        <v>830</v>
      </c>
      <c r="G798" s="41" t="s">
        <v>1886</v>
      </c>
    </row>
    <row r="799" spans="1:7" x14ac:dyDescent="0.25">
      <c r="A799" s="38" t="s">
        <v>201</v>
      </c>
      <c r="B799" s="39">
        <v>7</v>
      </c>
      <c r="C799" s="40" t="s">
        <v>172</v>
      </c>
      <c r="D799" s="38" t="s">
        <v>201</v>
      </c>
      <c r="E799" s="39" t="s">
        <v>1962</v>
      </c>
      <c r="F799" s="39" t="s">
        <v>1941</v>
      </c>
      <c r="G799" s="41" t="s">
        <v>1886</v>
      </c>
    </row>
    <row r="800" spans="1:7" x14ac:dyDescent="0.25">
      <c r="A800" s="38" t="s">
        <v>201</v>
      </c>
      <c r="B800" s="39">
        <v>7</v>
      </c>
      <c r="C800" s="40" t="s">
        <v>172</v>
      </c>
      <c r="D800" s="38" t="s">
        <v>201</v>
      </c>
      <c r="E800" s="39" t="s">
        <v>1963</v>
      </c>
      <c r="F800" s="39" t="s">
        <v>1947</v>
      </c>
      <c r="G800" s="41" t="s">
        <v>1886</v>
      </c>
    </row>
    <row r="801" spans="1:7" x14ac:dyDescent="0.25">
      <c r="A801" s="38" t="s">
        <v>201</v>
      </c>
      <c r="B801" s="39">
        <v>7</v>
      </c>
      <c r="C801" s="40" t="s">
        <v>172</v>
      </c>
      <c r="D801" s="38" t="s">
        <v>201</v>
      </c>
      <c r="E801" s="39" t="s">
        <v>1964</v>
      </c>
      <c r="F801" s="39" t="s">
        <v>830</v>
      </c>
      <c r="G801" s="41" t="s">
        <v>1886</v>
      </c>
    </row>
    <row r="802" spans="1:7" x14ac:dyDescent="0.25">
      <c r="A802" s="38" t="s">
        <v>201</v>
      </c>
      <c r="B802" s="39">
        <v>7</v>
      </c>
      <c r="C802" s="40" t="s">
        <v>172</v>
      </c>
      <c r="D802" s="38" t="s">
        <v>201</v>
      </c>
      <c r="E802" s="39" t="s">
        <v>1965</v>
      </c>
      <c r="F802" s="39" t="s">
        <v>830</v>
      </c>
      <c r="G802" s="41" t="s">
        <v>1886</v>
      </c>
    </row>
    <row r="803" spans="1:7" x14ac:dyDescent="0.25">
      <c r="A803" s="38" t="s">
        <v>201</v>
      </c>
      <c r="B803" s="39">
        <v>7</v>
      </c>
      <c r="C803" s="40" t="s">
        <v>172</v>
      </c>
      <c r="D803" s="38" t="s">
        <v>201</v>
      </c>
      <c r="E803" s="39" t="s">
        <v>1966</v>
      </c>
      <c r="F803" s="39" t="s">
        <v>1967</v>
      </c>
      <c r="G803" s="41" t="s">
        <v>1886</v>
      </c>
    </row>
    <row r="804" spans="1:7" x14ac:dyDescent="0.25">
      <c r="A804" s="38" t="s">
        <v>201</v>
      </c>
      <c r="B804" s="39">
        <v>7</v>
      </c>
      <c r="C804" s="40" t="s">
        <v>172</v>
      </c>
      <c r="D804" s="38" t="s">
        <v>201</v>
      </c>
      <c r="E804" s="39" t="s">
        <v>1968</v>
      </c>
      <c r="F804" s="39" t="s">
        <v>1941</v>
      </c>
      <c r="G804" s="41" t="s">
        <v>1886</v>
      </c>
    </row>
    <row r="805" spans="1:7" x14ac:dyDescent="0.25">
      <c r="A805" s="38" t="s">
        <v>201</v>
      </c>
      <c r="B805" s="39">
        <v>7</v>
      </c>
      <c r="C805" s="40" t="s">
        <v>172</v>
      </c>
      <c r="D805" s="38" t="s">
        <v>201</v>
      </c>
      <c r="E805" s="39" t="s">
        <v>1969</v>
      </c>
      <c r="F805" s="39" t="s">
        <v>830</v>
      </c>
      <c r="G805" s="41" t="s">
        <v>1886</v>
      </c>
    </row>
    <row r="806" spans="1:7" x14ac:dyDescent="0.25">
      <c r="A806" s="38" t="s">
        <v>201</v>
      </c>
      <c r="B806" s="39">
        <v>7</v>
      </c>
      <c r="C806" s="40" t="s">
        <v>172</v>
      </c>
      <c r="D806" s="38" t="s">
        <v>201</v>
      </c>
      <c r="E806" s="39" t="s">
        <v>1970</v>
      </c>
      <c r="F806" s="39" t="s">
        <v>1957</v>
      </c>
      <c r="G806" s="41" t="s">
        <v>1886</v>
      </c>
    </row>
    <row r="807" spans="1:7" x14ac:dyDescent="0.25">
      <c r="A807" s="38" t="s">
        <v>201</v>
      </c>
      <c r="B807" s="39">
        <v>7</v>
      </c>
      <c r="C807" s="40" t="s">
        <v>172</v>
      </c>
      <c r="D807" s="38" t="s">
        <v>201</v>
      </c>
      <c r="E807" s="39" t="s">
        <v>1971</v>
      </c>
      <c r="F807" s="39" t="s">
        <v>830</v>
      </c>
      <c r="G807" s="41" t="s">
        <v>1886</v>
      </c>
    </row>
    <row r="808" spans="1:7" x14ac:dyDescent="0.25">
      <c r="A808" s="38" t="s">
        <v>201</v>
      </c>
      <c r="B808" s="39">
        <v>7</v>
      </c>
      <c r="C808" s="40" t="s">
        <v>172</v>
      </c>
      <c r="D808" s="38" t="s">
        <v>201</v>
      </c>
      <c r="E808" s="39" t="s">
        <v>1972</v>
      </c>
      <c r="F808" s="39" t="s">
        <v>830</v>
      </c>
      <c r="G808" s="41" t="s">
        <v>1886</v>
      </c>
    </row>
    <row r="809" spans="1:7" x14ac:dyDescent="0.25">
      <c r="A809" s="38" t="s">
        <v>201</v>
      </c>
      <c r="B809" s="39">
        <v>7</v>
      </c>
      <c r="C809" s="40" t="s">
        <v>172</v>
      </c>
      <c r="D809" s="38" t="s">
        <v>201</v>
      </c>
      <c r="E809" s="39" t="s">
        <v>1973</v>
      </c>
      <c r="F809" s="39" t="s">
        <v>830</v>
      </c>
      <c r="G809" s="41" t="s">
        <v>1886</v>
      </c>
    </row>
    <row r="810" spans="1:7" x14ac:dyDescent="0.25">
      <c r="A810" s="38" t="s">
        <v>201</v>
      </c>
      <c r="B810" s="39">
        <v>7</v>
      </c>
      <c r="C810" s="40" t="s">
        <v>172</v>
      </c>
      <c r="D810" s="38" t="s">
        <v>201</v>
      </c>
      <c r="E810" s="39" t="s">
        <v>1974</v>
      </c>
      <c r="F810" s="39" t="s">
        <v>830</v>
      </c>
      <c r="G810" s="41" t="s">
        <v>1886</v>
      </c>
    </row>
    <row r="811" spans="1:7" x14ac:dyDescent="0.25">
      <c r="A811" s="38" t="s">
        <v>201</v>
      </c>
      <c r="B811" s="39">
        <v>7</v>
      </c>
      <c r="C811" s="40" t="s">
        <v>172</v>
      </c>
      <c r="D811" s="38" t="s">
        <v>201</v>
      </c>
      <c r="E811" s="39" t="s">
        <v>1975</v>
      </c>
      <c r="F811" s="39" t="s">
        <v>1947</v>
      </c>
      <c r="G811" s="41" t="s">
        <v>1886</v>
      </c>
    </row>
    <row r="812" spans="1:7" x14ac:dyDescent="0.25">
      <c r="A812" s="38" t="s">
        <v>201</v>
      </c>
      <c r="B812" s="39">
        <v>7</v>
      </c>
      <c r="C812" s="40" t="s">
        <v>172</v>
      </c>
      <c r="D812" s="38" t="s">
        <v>201</v>
      </c>
      <c r="E812" s="39" t="s">
        <v>1976</v>
      </c>
      <c r="F812" s="39" t="s">
        <v>830</v>
      </c>
      <c r="G812" s="41" t="s">
        <v>1886</v>
      </c>
    </row>
    <row r="813" spans="1:7" x14ac:dyDescent="0.25">
      <c r="A813" s="38" t="s">
        <v>201</v>
      </c>
      <c r="B813" s="39">
        <v>7</v>
      </c>
      <c r="C813" s="40" t="s">
        <v>172</v>
      </c>
      <c r="D813" s="38" t="s">
        <v>201</v>
      </c>
      <c r="E813" s="39" t="s">
        <v>1977</v>
      </c>
      <c r="F813" s="39" t="s">
        <v>1978</v>
      </c>
      <c r="G813" s="41" t="s">
        <v>1886</v>
      </c>
    </row>
    <row r="814" spans="1:7" x14ac:dyDescent="0.25">
      <c r="A814" s="38" t="s">
        <v>201</v>
      </c>
      <c r="B814" s="39">
        <v>7</v>
      </c>
      <c r="C814" s="40" t="s">
        <v>172</v>
      </c>
      <c r="D814" s="38" t="s">
        <v>201</v>
      </c>
      <c r="E814" s="39" t="s">
        <v>1979</v>
      </c>
      <c r="F814" s="39" t="s">
        <v>1980</v>
      </c>
      <c r="G814" s="41" t="s">
        <v>1886</v>
      </c>
    </row>
    <row r="815" spans="1:7" x14ac:dyDescent="0.25">
      <c r="A815" s="38" t="s">
        <v>201</v>
      </c>
      <c r="B815" s="39">
        <v>7</v>
      </c>
      <c r="C815" s="40" t="s">
        <v>172</v>
      </c>
      <c r="D815" s="38" t="s">
        <v>201</v>
      </c>
      <c r="E815" s="39" t="s">
        <v>1981</v>
      </c>
      <c r="F815" s="39" t="s">
        <v>1957</v>
      </c>
      <c r="G815" s="41" t="s">
        <v>1886</v>
      </c>
    </row>
    <row r="816" spans="1:7" x14ac:dyDescent="0.25">
      <c r="A816" s="38" t="s">
        <v>201</v>
      </c>
      <c r="B816" s="39">
        <v>7</v>
      </c>
      <c r="C816" s="40" t="s">
        <v>172</v>
      </c>
      <c r="D816" s="38" t="s">
        <v>201</v>
      </c>
      <c r="E816" s="39" t="s">
        <v>1982</v>
      </c>
      <c r="F816" s="39" t="s">
        <v>830</v>
      </c>
      <c r="G816" s="41" t="s">
        <v>1886</v>
      </c>
    </row>
    <row r="817" spans="1:7" x14ac:dyDescent="0.25">
      <c r="A817" s="38" t="s">
        <v>201</v>
      </c>
      <c r="B817" s="39">
        <v>7</v>
      </c>
      <c r="C817" s="40" t="s">
        <v>172</v>
      </c>
      <c r="D817" s="38" t="s">
        <v>201</v>
      </c>
      <c r="E817" s="39" t="s">
        <v>1983</v>
      </c>
      <c r="F817" s="39" t="s">
        <v>1984</v>
      </c>
      <c r="G817" s="41" t="s">
        <v>1886</v>
      </c>
    </row>
    <row r="818" spans="1:7" x14ac:dyDescent="0.25">
      <c r="A818" s="38" t="s">
        <v>201</v>
      </c>
      <c r="B818" s="39">
        <v>7</v>
      </c>
      <c r="C818" s="40" t="s">
        <v>172</v>
      </c>
      <c r="D818" s="38" t="s">
        <v>201</v>
      </c>
      <c r="E818" s="39" t="s">
        <v>1985</v>
      </c>
      <c r="F818" s="39" t="s">
        <v>830</v>
      </c>
      <c r="G818" s="41" t="s">
        <v>1886</v>
      </c>
    </row>
    <row r="819" spans="1:7" x14ac:dyDescent="0.25">
      <c r="A819" s="38" t="s">
        <v>201</v>
      </c>
      <c r="B819" s="39">
        <v>7</v>
      </c>
      <c r="C819" s="40" t="s">
        <v>172</v>
      </c>
      <c r="D819" s="38" t="s">
        <v>201</v>
      </c>
      <c r="E819" s="39" t="s">
        <v>1986</v>
      </c>
      <c r="F819" s="39" t="s">
        <v>1957</v>
      </c>
      <c r="G819" s="41" t="s">
        <v>1886</v>
      </c>
    </row>
    <row r="820" spans="1:7" x14ac:dyDescent="0.25">
      <c r="A820" s="38" t="s">
        <v>201</v>
      </c>
      <c r="B820" s="39">
        <v>7</v>
      </c>
      <c r="C820" s="40" t="s">
        <v>172</v>
      </c>
      <c r="D820" s="38" t="s">
        <v>201</v>
      </c>
      <c r="E820" s="39" t="s">
        <v>1987</v>
      </c>
      <c r="F820" s="39" t="s">
        <v>1939</v>
      </c>
      <c r="G820" s="41" t="s">
        <v>1886</v>
      </c>
    </row>
    <row r="821" spans="1:7" x14ac:dyDescent="0.25">
      <c r="A821" s="38" t="s">
        <v>201</v>
      </c>
      <c r="B821" s="39">
        <v>7</v>
      </c>
      <c r="C821" s="40" t="s">
        <v>172</v>
      </c>
      <c r="D821" s="38" t="s">
        <v>201</v>
      </c>
      <c r="E821" s="39" t="s">
        <v>1988</v>
      </c>
      <c r="F821" s="39" t="s">
        <v>1943</v>
      </c>
      <c r="G821" s="41" t="s">
        <v>1886</v>
      </c>
    </row>
    <row r="822" spans="1:7" x14ac:dyDescent="0.25">
      <c r="A822" s="38" t="s">
        <v>201</v>
      </c>
      <c r="B822" s="39">
        <v>8</v>
      </c>
      <c r="C822" s="40" t="s">
        <v>173</v>
      </c>
      <c r="D822" s="38" t="s">
        <v>201</v>
      </c>
      <c r="E822" s="39" t="s">
        <v>1989</v>
      </c>
      <c r="F822" s="39" t="s">
        <v>1990</v>
      </c>
      <c r="G822" s="41" t="s">
        <v>1886</v>
      </c>
    </row>
    <row r="823" spans="1:7" x14ac:dyDescent="0.25">
      <c r="A823" s="38" t="s">
        <v>201</v>
      </c>
      <c r="B823" s="39">
        <v>8</v>
      </c>
      <c r="C823" s="40" t="s">
        <v>173</v>
      </c>
      <c r="D823" s="38" t="s">
        <v>201</v>
      </c>
      <c r="E823" s="39" t="s">
        <v>1991</v>
      </c>
      <c r="F823" s="39" t="s">
        <v>830</v>
      </c>
      <c r="G823" s="41" t="s">
        <v>1886</v>
      </c>
    </row>
    <row r="824" spans="1:7" x14ac:dyDescent="0.25">
      <c r="A824" s="38" t="s">
        <v>201</v>
      </c>
      <c r="B824" s="39">
        <v>8</v>
      </c>
      <c r="C824" s="40" t="s">
        <v>173</v>
      </c>
      <c r="D824" s="38" t="s">
        <v>201</v>
      </c>
      <c r="E824" s="39" t="s">
        <v>1992</v>
      </c>
      <c r="F824" s="39" t="s">
        <v>1993</v>
      </c>
      <c r="G824" s="41" t="s">
        <v>1886</v>
      </c>
    </row>
    <row r="825" spans="1:7" x14ac:dyDescent="0.25">
      <c r="A825" s="38" t="s">
        <v>201</v>
      </c>
      <c r="B825" s="39">
        <v>8</v>
      </c>
      <c r="C825" s="40" t="s">
        <v>173</v>
      </c>
      <c r="D825" s="38" t="s">
        <v>201</v>
      </c>
      <c r="E825" s="39" t="s">
        <v>1994</v>
      </c>
      <c r="F825" s="39" t="s">
        <v>830</v>
      </c>
      <c r="G825" s="41" t="s">
        <v>1886</v>
      </c>
    </row>
    <row r="826" spans="1:7" x14ac:dyDescent="0.25">
      <c r="A826" s="38" t="s">
        <v>201</v>
      </c>
      <c r="B826" s="39">
        <v>8</v>
      </c>
      <c r="C826" s="40" t="s">
        <v>173</v>
      </c>
      <c r="D826" s="38" t="s">
        <v>201</v>
      </c>
      <c r="E826" s="39" t="s">
        <v>1995</v>
      </c>
      <c r="F826" s="39" t="s">
        <v>1996</v>
      </c>
      <c r="G826" s="41" t="s">
        <v>1886</v>
      </c>
    </row>
    <row r="827" spans="1:7" x14ac:dyDescent="0.25">
      <c r="A827" s="38" t="s">
        <v>201</v>
      </c>
      <c r="B827" s="39">
        <v>8</v>
      </c>
      <c r="C827" s="40" t="s">
        <v>173</v>
      </c>
      <c r="D827" s="38" t="s">
        <v>201</v>
      </c>
      <c r="E827" s="39" t="s">
        <v>1997</v>
      </c>
      <c r="F827" s="39" t="s">
        <v>830</v>
      </c>
      <c r="G827" s="41" t="s">
        <v>1886</v>
      </c>
    </row>
    <row r="828" spans="1:7" x14ac:dyDescent="0.25">
      <c r="A828" s="38" t="s">
        <v>201</v>
      </c>
      <c r="B828" s="39">
        <v>8</v>
      </c>
      <c r="C828" s="40" t="s">
        <v>173</v>
      </c>
      <c r="D828" s="38" t="s">
        <v>201</v>
      </c>
      <c r="E828" s="39" t="s">
        <v>1998</v>
      </c>
      <c r="F828" s="39" t="s">
        <v>1990</v>
      </c>
      <c r="G828" s="41" t="s">
        <v>1886</v>
      </c>
    </row>
    <row r="829" spans="1:7" x14ac:dyDescent="0.25">
      <c r="A829" s="38" t="s">
        <v>201</v>
      </c>
      <c r="B829" s="39">
        <v>8</v>
      </c>
      <c r="C829" s="40" t="s">
        <v>173</v>
      </c>
      <c r="D829" s="38" t="s">
        <v>201</v>
      </c>
      <c r="E829" s="39" t="s">
        <v>1999</v>
      </c>
      <c r="F829" s="39" t="s">
        <v>830</v>
      </c>
      <c r="G829" s="41" t="s">
        <v>1886</v>
      </c>
    </row>
    <row r="830" spans="1:7" x14ac:dyDescent="0.25">
      <c r="A830" s="38" t="s">
        <v>201</v>
      </c>
      <c r="B830" s="39">
        <v>8</v>
      </c>
      <c r="C830" s="40" t="s">
        <v>173</v>
      </c>
      <c r="D830" s="38" t="s">
        <v>201</v>
      </c>
      <c r="E830" s="39" t="s">
        <v>2000</v>
      </c>
      <c r="F830" s="39" t="s">
        <v>830</v>
      </c>
      <c r="G830" s="41" t="s">
        <v>1886</v>
      </c>
    </row>
    <row r="831" spans="1:7" x14ac:dyDescent="0.25">
      <c r="A831" s="38" t="s">
        <v>201</v>
      </c>
      <c r="B831" s="39">
        <v>8</v>
      </c>
      <c r="C831" s="40" t="s">
        <v>173</v>
      </c>
      <c r="D831" s="38" t="s">
        <v>201</v>
      </c>
      <c r="E831" s="39" t="s">
        <v>2001</v>
      </c>
      <c r="F831" s="39" t="s">
        <v>1990</v>
      </c>
      <c r="G831" s="41" t="s">
        <v>1886</v>
      </c>
    </row>
    <row r="832" spans="1:7" x14ac:dyDescent="0.25">
      <c r="A832" s="38" t="s">
        <v>201</v>
      </c>
      <c r="B832" s="39">
        <v>8</v>
      </c>
      <c r="C832" s="40" t="s">
        <v>173</v>
      </c>
      <c r="D832" s="38" t="s">
        <v>201</v>
      </c>
      <c r="E832" s="39" t="s">
        <v>2002</v>
      </c>
      <c r="F832" s="39" t="s">
        <v>1990</v>
      </c>
      <c r="G832" s="41" t="s">
        <v>1886</v>
      </c>
    </row>
    <row r="833" spans="1:7" x14ac:dyDescent="0.25">
      <c r="A833" s="38" t="s">
        <v>201</v>
      </c>
      <c r="B833" s="39">
        <v>8</v>
      </c>
      <c r="C833" s="40" t="s">
        <v>173</v>
      </c>
      <c r="D833" s="38" t="s">
        <v>201</v>
      </c>
      <c r="E833" s="39" t="s">
        <v>2003</v>
      </c>
      <c r="F833" s="39" t="s">
        <v>830</v>
      </c>
      <c r="G833" s="41" t="s">
        <v>1886</v>
      </c>
    </row>
    <row r="834" spans="1:7" x14ac:dyDescent="0.25">
      <c r="A834" s="38" t="s">
        <v>201</v>
      </c>
      <c r="B834" s="39">
        <v>8</v>
      </c>
      <c r="C834" s="40" t="s">
        <v>173</v>
      </c>
      <c r="D834" s="38" t="s">
        <v>201</v>
      </c>
      <c r="E834" s="39" t="s">
        <v>2004</v>
      </c>
      <c r="F834" s="39" t="s">
        <v>2005</v>
      </c>
      <c r="G834" s="41" t="s">
        <v>1886</v>
      </c>
    </row>
    <row r="835" spans="1:7" x14ac:dyDescent="0.25">
      <c r="A835" s="38" t="s">
        <v>201</v>
      </c>
      <c r="B835" s="39">
        <v>76</v>
      </c>
      <c r="C835" s="40" t="s">
        <v>193</v>
      </c>
      <c r="D835" s="38" t="s">
        <v>201</v>
      </c>
      <c r="E835" s="39" t="s">
        <v>2006</v>
      </c>
      <c r="F835" s="39" t="s">
        <v>830</v>
      </c>
      <c r="G835" s="41" t="s">
        <v>1886</v>
      </c>
    </row>
    <row r="836" spans="1:7" x14ac:dyDescent="0.25">
      <c r="A836" s="38" t="s">
        <v>201</v>
      </c>
      <c r="B836" s="39">
        <v>76</v>
      </c>
      <c r="C836" s="40" t="s">
        <v>193</v>
      </c>
      <c r="D836" s="38" t="s">
        <v>201</v>
      </c>
      <c r="E836" s="39" t="s">
        <v>2007</v>
      </c>
      <c r="F836" s="39" t="s">
        <v>830</v>
      </c>
      <c r="G836" s="41" t="s">
        <v>1886</v>
      </c>
    </row>
    <row r="837" spans="1:7" x14ac:dyDescent="0.25">
      <c r="A837" s="38" t="s">
        <v>201</v>
      </c>
      <c r="B837" s="39">
        <v>76</v>
      </c>
      <c r="C837" s="40" t="s">
        <v>193</v>
      </c>
      <c r="D837" s="38" t="s">
        <v>201</v>
      </c>
      <c r="E837" s="39" t="s">
        <v>2008</v>
      </c>
      <c r="F837" s="39" t="s">
        <v>830</v>
      </c>
      <c r="G837" s="41" t="s">
        <v>1886</v>
      </c>
    </row>
    <row r="838" spans="1:7" x14ac:dyDescent="0.25">
      <c r="A838" s="38" t="s">
        <v>201</v>
      </c>
      <c r="B838" s="39">
        <v>76</v>
      </c>
      <c r="C838" s="40" t="s">
        <v>193</v>
      </c>
      <c r="D838" s="38" t="s">
        <v>201</v>
      </c>
      <c r="E838" s="39" t="s">
        <v>2009</v>
      </c>
      <c r="F838" s="39" t="s">
        <v>2010</v>
      </c>
      <c r="G838" s="41" t="s">
        <v>1886</v>
      </c>
    </row>
    <row r="839" spans="1:7" x14ac:dyDescent="0.25">
      <c r="A839" s="38" t="s">
        <v>201</v>
      </c>
      <c r="B839" s="39">
        <v>76</v>
      </c>
      <c r="C839" s="40" t="s">
        <v>193</v>
      </c>
      <c r="D839" s="38" t="s">
        <v>201</v>
      </c>
      <c r="E839" s="39" t="s">
        <v>2011</v>
      </c>
      <c r="F839" s="39" t="s">
        <v>2010</v>
      </c>
      <c r="G839" s="41" t="s">
        <v>1886</v>
      </c>
    </row>
    <row r="840" spans="1:7" x14ac:dyDescent="0.25">
      <c r="A840" s="38" t="s">
        <v>201</v>
      </c>
      <c r="B840" s="39">
        <v>76</v>
      </c>
      <c r="C840" s="40" t="s">
        <v>193</v>
      </c>
      <c r="D840" s="38" t="s">
        <v>201</v>
      </c>
      <c r="E840" s="39" t="s">
        <v>2012</v>
      </c>
      <c r="F840" s="39" t="s">
        <v>2013</v>
      </c>
      <c r="G840" s="41" t="s">
        <v>1886</v>
      </c>
    </row>
    <row r="841" spans="1:7" x14ac:dyDescent="0.25">
      <c r="A841" s="38" t="s">
        <v>201</v>
      </c>
      <c r="B841" s="39">
        <v>26</v>
      </c>
      <c r="C841" s="40" t="s">
        <v>109</v>
      </c>
      <c r="D841" s="38" t="s">
        <v>201</v>
      </c>
      <c r="E841" s="39" t="s">
        <v>2014</v>
      </c>
      <c r="F841" s="39" t="s">
        <v>2015</v>
      </c>
      <c r="G841" s="41" t="s">
        <v>1886</v>
      </c>
    </row>
    <row r="842" spans="1:7" x14ac:dyDescent="0.25">
      <c r="A842" s="38" t="s">
        <v>201</v>
      </c>
      <c r="B842" s="39">
        <v>26</v>
      </c>
      <c r="C842" s="40" t="s">
        <v>109</v>
      </c>
      <c r="D842" s="38" t="s">
        <v>201</v>
      </c>
      <c r="E842" s="39" t="s">
        <v>2016</v>
      </c>
      <c r="F842" s="39" t="s">
        <v>2015</v>
      </c>
      <c r="G842" s="41" t="s">
        <v>1886</v>
      </c>
    </row>
    <row r="843" spans="1:7" x14ac:dyDescent="0.25">
      <c r="A843" s="38" t="s">
        <v>201</v>
      </c>
      <c r="B843" s="39">
        <v>26</v>
      </c>
      <c r="C843" s="40" t="s">
        <v>109</v>
      </c>
      <c r="D843" s="38" t="s">
        <v>201</v>
      </c>
      <c r="E843" s="39" t="s">
        <v>2017</v>
      </c>
      <c r="F843" s="39" t="s">
        <v>2015</v>
      </c>
      <c r="G843" s="41" t="s">
        <v>1886</v>
      </c>
    </row>
    <row r="844" spans="1:7" x14ac:dyDescent="0.25">
      <c r="A844" s="38" t="s">
        <v>201</v>
      </c>
      <c r="B844" s="39">
        <v>26</v>
      </c>
      <c r="C844" s="40" t="s">
        <v>109</v>
      </c>
      <c r="D844" s="38" t="s">
        <v>201</v>
      </c>
      <c r="E844" s="39" t="s">
        <v>2018</v>
      </c>
      <c r="F844" s="39" t="s">
        <v>2015</v>
      </c>
      <c r="G844" s="41" t="s">
        <v>1886</v>
      </c>
    </row>
    <row r="845" spans="1:7" x14ac:dyDescent="0.25">
      <c r="A845" s="38" t="s">
        <v>201</v>
      </c>
      <c r="B845" s="39">
        <v>26</v>
      </c>
      <c r="C845" s="40" t="s">
        <v>109</v>
      </c>
      <c r="D845" s="38" t="s">
        <v>201</v>
      </c>
      <c r="E845" s="39" t="s">
        <v>2019</v>
      </c>
      <c r="F845" s="39" t="s">
        <v>2015</v>
      </c>
      <c r="G845" s="41" t="s">
        <v>1886</v>
      </c>
    </row>
    <row r="846" spans="1:7" x14ac:dyDescent="0.25">
      <c r="A846" s="38" t="s">
        <v>201</v>
      </c>
      <c r="B846" s="39">
        <v>6</v>
      </c>
      <c r="C846" s="40" t="s">
        <v>171</v>
      </c>
      <c r="D846" s="38" t="s">
        <v>201</v>
      </c>
      <c r="E846" s="39" t="s">
        <v>2020</v>
      </c>
      <c r="F846" s="38" t="s">
        <v>201</v>
      </c>
      <c r="G846" s="41" t="s">
        <v>2021</v>
      </c>
    </row>
    <row r="847" spans="1:7" x14ac:dyDescent="0.25">
      <c r="A847" s="38" t="s">
        <v>201</v>
      </c>
      <c r="B847" s="39">
        <v>6</v>
      </c>
      <c r="C847" s="40" t="s">
        <v>171</v>
      </c>
      <c r="D847" s="38" t="s">
        <v>201</v>
      </c>
      <c r="E847" s="39" t="s">
        <v>2022</v>
      </c>
      <c r="F847" s="38" t="s">
        <v>201</v>
      </c>
      <c r="G847" s="41" t="s">
        <v>2021</v>
      </c>
    </row>
    <row r="848" spans="1:7" x14ac:dyDescent="0.25">
      <c r="A848" s="38" t="s">
        <v>201</v>
      </c>
      <c r="B848" s="39">
        <v>6</v>
      </c>
      <c r="C848" s="40" t="s">
        <v>171</v>
      </c>
      <c r="D848" s="38" t="s">
        <v>201</v>
      </c>
      <c r="E848" s="39" t="s">
        <v>2023</v>
      </c>
      <c r="F848" s="38" t="s">
        <v>201</v>
      </c>
      <c r="G848" s="41" t="s">
        <v>2021</v>
      </c>
    </row>
    <row r="849" spans="1:7" x14ac:dyDescent="0.25">
      <c r="A849" s="38" t="s">
        <v>201</v>
      </c>
      <c r="B849" s="39">
        <v>6</v>
      </c>
      <c r="C849" s="40" t="s">
        <v>171</v>
      </c>
      <c r="D849" s="38" t="s">
        <v>201</v>
      </c>
      <c r="E849" s="39" t="s">
        <v>2024</v>
      </c>
      <c r="F849" s="38" t="s">
        <v>201</v>
      </c>
      <c r="G849" s="41" t="s">
        <v>2021</v>
      </c>
    </row>
    <row r="850" spans="1:7" x14ac:dyDescent="0.25">
      <c r="A850" s="38" t="s">
        <v>201</v>
      </c>
      <c r="B850" s="39">
        <v>6</v>
      </c>
      <c r="C850" s="40" t="s">
        <v>171</v>
      </c>
      <c r="D850" s="38" t="s">
        <v>201</v>
      </c>
      <c r="E850" s="39" t="s">
        <v>2025</v>
      </c>
      <c r="F850" s="38" t="s">
        <v>201</v>
      </c>
      <c r="G850" s="41" t="s">
        <v>2021</v>
      </c>
    </row>
    <row r="851" spans="1:7" x14ac:dyDescent="0.25">
      <c r="A851" s="38" t="s">
        <v>201</v>
      </c>
      <c r="B851" s="39">
        <v>6</v>
      </c>
      <c r="C851" s="40" t="s">
        <v>171</v>
      </c>
      <c r="D851" s="38" t="s">
        <v>201</v>
      </c>
      <c r="E851" s="39" t="s">
        <v>2026</v>
      </c>
      <c r="F851" s="38" t="s">
        <v>201</v>
      </c>
      <c r="G851" s="41" t="s">
        <v>2021</v>
      </c>
    </row>
    <row r="852" spans="1:7" x14ac:dyDescent="0.25">
      <c r="A852" s="38" t="s">
        <v>201</v>
      </c>
      <c r="B852" s="39">
        <v>6</v>
      </c>
      <c r="C852" s="40" t="s">
        <v>171</v>
      </c>
      <c r="D852" s="38" t="s">
        <v>201</v>
      </c>
      <c r="E852" s="39" t="s">
        <v>2027</v>
      </c>
      <c r="F852" s="38" t="s">
        <v>201</v>
      </c>
      <c r="G852" s="41" t="s">
        <v>2021</v>
      </c>
    </row>
    <row r="853" spans="1:7" x14ac:dyDescent="0.25">
      <c r="A853" s="38" t="s">
        <v>201</v>
      </c>
      <c r="B853" s="39">
        <v>5</v>
      </c>
      <c r="C853" s="40" t="s">
        <v>170</v>
      </c>
      <c r="D853" s="38" t="s">
        <v>201</v>
      </c>
      <c r="E853" s="39" t="s">
        <v>2028</v>
      </c>
      <c r="F853" s="38" t="s">
        <v>201</v>
      </c>
      <c r="G853" s="41" t="s">
        <v>2021</v>
      </c>
    </row>
    <row r="854" spans="1:7" x14ac:dyDescent="0.25">
      <c r="A854" s="38" t="s">
        <v>201</v>
      </c>
      <c r="B854" s="39">
        <v>5</v>
      </c>
      <c r="C854" s="40" t="s">
        <v>170</v>
      </c>
      <c r="D854" s="38" t="s">
        <v>201</v>
      </c>
      <c r="E854" s="39" t="s">
        <v>2029</v>
      </c>
      <c r="F854" s="38" t="s">
        <v>201</v>
      </c>
      <c r="G854" s="41" t="s">
        <v>2021</v>
      </c>
    </row>
    <row r="855" spans="1:7" x14ac:dyDescent="0.25">
      <c r="A855" s="38" t="s">
        <v>201</v>
      </c>
      <c r="B855" s="39">
        <v>5</v>
      </c>
      <c r="C855" s="40" t="s">
        <v>170</v>
      </c>
      <c r="D855" s="38" t="s">
        <v>201</v>
      </c>
      <c r="E855" s="39" t="s">
        <v>2030</v>
      </c>
      <c r="F855" s="38" t="s">
        <v>201</v>
      </c>
      <c r="G855" s="41" t="s">
        <v>2021</v>
      </c>
    </row>
    <row r="856" spans="1:7" x14ac:dyDescent="0.25">
      <c r="A856" s="38" t="s">
        <v>201</v>
      </c>
      <c r="B856" s="39">
        <v>5</v>
      </c>
      <c r="C856" s="40" t="s">
        <v>170</v>
      </c>
      <c r="D856" s="38" t="s">
        <v>201</v>
      </c>
      <c r="E856" s="39" t="s">
        <v>2031</v>
      </c>
      <c r="F856" s="38" t="s">
        <v>201</v>
      </c>
      <c r="G856" s="41" t="s">
        <v>2021</v>
      </c>
    </row>
    <row r="857" spans="1:7" x14ac:dyDescent="0.25">
      <c r="A857" s="38" t="s">
        <v>201</v>
      </c>
      <c r="B857" s="39">
        <v>5</v>
      </c>
      <c r="C857" s="40" t="s">
        <v>170</v>
      </c>
      <c r="D857" s="38" t="s">
        <v>201</v>
      </c>
      <c r="E857" s="39" t="s">
        <v>2032</v>
      </c>
      <c r="F857" s="38" t="s">
        <v>201</v>
      </c>
      <c r="G857" s="41" t="s">
        <v>2021</v>
      </c>
    </row>
    <row r="858" spans="1:7" x14ac:dyDescent="0.25">
      <c r="A858" s="38" t="s">
        <v>201</v>
      </c>
      <c r="B858" s="39">
        <v>5</v>
      </c>
      <c r="C858" s="40" t="s">
        <v>170</v>
      </c>
      <c r="D858" s="38" t="s">
        <v>201</v>
      </c>
      <c r="E858" s="39" t="s">
        <v>2033</v>
      </c>
      <c r="F858" s="38" t="s">
        <v>201</v>
      </c>
      <c r="G858" s="41" t="s">
        <v>2021</v>
      </c>
    </row>
    <row r="859" spans="1:7" x14ac:dyDescent="0.25">
      <c r="A859" s="38" t="s">
        <v>201</v>
      </c>
      <c r="B859" s="39">
        <v>5</v>
      </c>
      <c r="C859" s="40" t="s">
        <v>170</v>
      </c>
      <c r="D859" s="38" t="s">
        <v>201</v>
      </c>
      <c r="E859" s="39" t="s">
        <v>2034</v>
      </c>
      <c r="F859" s="38" t="s">
        <v>201</v>
      </c>
      <c r="G859" s="41" t="s">
        <v>2021</v>
      </c>
    </row>
    <row r="860" spans="1:7" x14ac:dyDescent="0.25">
      <c r="A860" s="38" t="s">
        <v>201</v>
      </c>
      <c r="B860" s="39">
        <v>5</v>
      </c>
      <c r="C860" s="40" t="s">
        <v>170</v>
      </c>
      <c r="D860" s="38" t="s">
        <v>201</v>
      </c>
      <c r="E860" s="39" t="s">
        <v>2035</v>
      </c>
      <c r="F860" s="38" t="s">
        <v>201</v>
      </c>
      <c r="G860" s="41" t="s">
        <v>2021</v>
      </c>
    </row>
    <row r="861" spans="1:7" x14ac:dyDescent="0.25">
      <c r="A861" s="38" t="s">
        <v>201</v>
      </c>
      <c r="B861" s="39">
        <v>5</v>
      </c>
      <c r="C861" s="40" t="s">
        <v>170</v>
      </c>
      <c r="D861" s="38" t="s">
        <v>201</v>
      </c>
      <c r="E861" s="39" t="s">
        <v>2036</v>
      </c>
      <c r="F861" s="38" t="s">
        <v>201</v>
      </c>
      <c r="G861" s="41" t="s">
        <v>2021</v>
      </c>
    </row>
    <row r="862" spans="1:7" x14ac:dyDescent="0.25">
      <c r="A862" s="38" t="s">
        <v>201</v>
      </c>
      <c r="B862" s="39">
        <v>9</v>
      </c>
      <c r="C862" s="40" t="s">
        <v>174</v>
      </c>
      <c r="D862" s="38" t="s">
        <v>201</v>
      </c>
      <c r="E862" s="39" t="s">
        <v>2037</v>
      </c>
      <c r="F862" s="38" t="s">
        <v>201</v>
      </c>
      <c r="G862" s="41" t="s">
        <v>2021</v>
      </c>
    </row>
    <row r="863" spans="1:7" x14ac:dyDescent="0.25">
      <c r="A863" s="38" t="s">
        <v>201</v>
      </c>
      <c r="B863" s="39">
        <v>9</v>
      </c>
      <c r="C863" s="40" t="s">
        <v>174</v>
      </c>
      <c r="D863" s="38" t="s">
        <v>201</v>
      </c>
      <c r="E863" s="39" t="s">
        <v>2038</v>
      </c>
      <c r="F863" s="38" t="s">
        <v>201</v>
      </c>
      <c r="G863" s="41" t="s">
        <v>2021</v>
      </c>
    </row>
    <row r="864" spans="1:7" x14ac:dyDescent="0.25">
      <c r="A864" s="38" t="s">
        <v>201</v>
      </c>
      <c r="B864" s="39">
        <v>9</v>
      </c>
      <c r="C864" s="40" t="s">
        <v>174</v>
      </c>
      <c r="D864" s="38" t="s">
        <v>201</v>
      </c>
      <c r="E864" s="39" t="s">
        <v>2039</v>
      </c>
      <c r="F864" s="38" t="s">
        <v>201</v>
      </c>
      <c r="G864" s="41" t="s">
        <v>2021</v>
      </c>
    </row>
    <row r="865" spans="1:7" x14ac:dyDescent="0.25">
      <c r="A865" s="38" t="s">
        <v>201</v>
      </c>
      <c r="B865" s="39">
        <v>9</v>
      </c>
      <c r="C865" s="40" t="s">
        <v>174</v>
      </c>
      <c r="D865" s="38" t="s">
        <v>201</v>
      </c>
      <c r="E865" s="39" t="s">
        <v>2040</v>
      </c>
      <c r="F865" s="38" t="s">
        <v>201</v>
      </c>
      <c r="G865" s="41" t="s">
        <v>2021</v>
      </c>
    </row>
    <row r="866" spans="1:7" x14ac:dyDescent="0.25">
      <c r="A866" s="38" t="s">
        <v>201</v>
      </c>
      <c r="B866" s="39">
        <v>9</v>
      </c>
      <c r="C866" s="40" t="s">
        <v>174</v>
      </c>
      <c r="D866" s="38" t="s">
        <v>201</v>
      </c>
      <c r="E866" s="39" t="s">
        <v>2041</v>
      </c>
      <c r="F866" s="38" t="s">
        <v>201</v>
      </c>
      <c r="G866" s="41" t="s">
        <v>2021</v>
      </c>
    </row>
    <row r="867" spans="1:7" x14ac:dyDescent="0.25">
      <c r="A867" s="38" t="s">
        <v>201</v>
      </c>
      <c r="B867" s="39">
        <v>9</v>
      </c>
      <c r="C867" s="40" t="s">
        <v>174</v>
      </c>
      <c r="D867" s="38" t="s">
        <v>201</v>
      </c>
      <c r="E867" s="39" t="s">
        <v>2042</v>
      </c>
      <c r="F867" s="38" t="s">
        <v>201</v>
      </c>
      <c r="G867" s="41" t="s">
        <v>2021</v>
      </c>
    </row>
    <row r="868" spans="1:7" x14ac:dyDescent="0.25">
      <c r="A868" s="38" t="s">
        <v>201</v>
      </c>
      <c r="B868" s="39">
        <v>9</v>
      </c>
      <c r="C868" s="40" t="s">
        <v>174</v>
      </c>
      <c r="D868" s="38" t="s">
        <v>201</v>
      </c>
      <c r="E868" s="39" t="s">
        <v>2043</v>
      </c>
      <c r="F868" s="38" t="s">
        <v>201</v>
      </c>
      <c r="G868" s="41" t="s">
        <v>2021</v>
      </c>
    </row>
    <row r="869" spans="1:7" x14ac:dyDescent="0.25">
      <c r="A869" s="38" t="s">
        <v>201</v>
      </c>
      <c r="B869" s="39">
        <v>9</v>
      </c>
      <c r="C869" s="40" t="s">
        <v>174</v>
      </c>
      <c r="D869" s="38" t="s">
        <v>201</v>
      </c>
      <c r="E869" s="39" t="s">
        <v>2044</v>
      </c>
      <c r="F869" s="38" t="s">
        <v>201</v>
      </c>
      <c r="G869" s="41" t="s">
        <v>2021</v>
      </c>
    </row>
    <row r="870" spans="1:7" x14ac:dyDescent="0.25">
      <c r="A870" s="38" t="s">
        <v>201</v>
      </c>
      <c r="B870" s="39">
        <v>9</v>
      </c>
      <c r="C870" s="40" t="s">
        <v>174</v>
      </c>
      <c r="D870" s="38" t="s">
        <v>201</v>
      </c>
      <c r="E870" s="39" t="s">
        <v>2045</v>
      </c>
      <c r="F870" s="38" t="s">
        <v>201</v>
      </c>
      <c r="G870" s="41" t="s">
        <v>2021</v>
      </c>
    </row>
    <row r="871" spans="1:7" x14ac:dyDescent="0.25">
      <c r="A871" s="38" t="s">
        <v>201</v>
      </c>
      <c r="B871" s="39">
        <v>9</v>
      </c>
      <c r="C871" s="40" t="s">
        <v>174</v>
      </c>
      <c r="D871" s="38" t="s">
        <v>201</v>
      </c>
      <c r="E871" s="39" t="s">
        <v>2046</v>
      </c>
      <c r="F871" s="38" t="s">
        <v>201</v>
      </c>
      <c r="G871" s="41" t="s">
        <v>2021</v>
      </c>
    </row>
    <row r="872" spans="1:7" x14ac:dyDescent="0.25">
      <c r="A872" s="38" t="s">
        <v>201</v>
      </c>
      <c r="B872" s="39">
        <v>9</v>
      </c>
      <c r="C872" s="40" t="s">
        <v>174</v>
      </c>
      <c r="D872" s="38" t="s">
        <v>201</v>
      </c>
      <c r="E872" s="39" t="s">
        <v>2047</v>
      </c>
      <c r="F872" s="38" t="s">
        <v>201</v>
      </c>
      <c r="G872" s="41" t="s">
        <v>2021</v>
      </c>
    </row>
  </sheetData>
  <autoFilter ref="C1:C872" xr:uid="{BBA25C5D-CDBB-48AB-B5E4-24CB638B0253}"/>
  <phoneticPr fontId="2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BF17-1579-4856-A01C-2D03DA75FE70}">
  <dimension ref="A1:R22"/>
  <sheetViews>
    <sheetView workbookViewId="0">
      <selection activeCell="B27" sqref="B27"/>
    </sheetView>
  </sheetViews>
  <sheetFormatPr defaultColWidth="7.42578125" defaultRowHeight="12.75" x14ac:dyDescent="0.2"/>
  <cols>
    <col min="1" max="1" width="9.28515625" customWidth="1"/>
    <col min="2" max="2" width="15.7109375" style="1" customWidth="1"/>
    <col min="3" max="19" width="6.28515625" customWidth="1"/>
    <col min="25" max="25" width="8.42578125" bestFit="1" customWidth="1"/>
  </cols>
  <sheetData>
    <row r="1" spans="1:18" s="9" customFormat="1" ht="15.75" x14ac:dyDescent="0.25">
      <c r="A1" s="10" t="s">
        <v>119</v>
      </c>
      <c r="B1" s="11" t="s">
        <v>3280</v>
      </c>
    </row>
    <row r="2" spans="1:18" s="9" customFormat="1" ht="15.75" x14ac:dyDescent="0.25">
      <c r="B2" s="9" t="s">
        <v>88</v>
      </c>
    </row>
    <row r="3" spans="1:18" s="9" customFormat="1" ht="15.75" x14ac:dyDescent="0.25">
      <c r="B3" s="9" t="s">
        <v>89</v>
      </c>
    </row>
    <row r="5" spans="1:18" x14ac:dyDescent="0.2">
      <c r="A5" s="18" t="s">
        <v>91</v>
      </c>
      <c r="B5" s="20" t="s">
        <v>90</v>
      </c>
      <c r="C5" s="19" t="s">
        <v>32</v>
      </c>
      <c r="D5" s="19" t="s">
        <v>33</v>
      </c>
      <c r="E5" s="19" t="s">
        <v>34</v>
      </c>
      <c r="F5" s="19" t="s">
        <v>35</v>
      </c>
      <c r="G5" s="19" t="s">
        <v>36</v>
      </c>
      <c r="H5" s="19" t="s">
        <v>37</v>
      </c>
      <c r="I5" s="19" t="s">
        <v>38</v>
      </c>
      <c r="J5" s="19" t="s">
        <v>39</v>
      </c>
      <c r="K5" s="19" t="s">
        <v>40</v>
      </c>
      <c r="L5" s="19" t="s">
        <v>41</v>
      </c>
      <c r="M5" s="19" t="s">
        <v>31</v>
      </c>
      <c r="N5" s="19" t="s">
        <v>30</v>
      </c>
      <c r="O5" s="19" t="s">
        <v>42</v>
      </c>
      <c r="P5" s="19" t="s">
        <v>43</v>
      </c>
      <c r="Q5" s="19" t="s">
        <v>44</v>
      </c>
      <c r="R5" s="19" t="s">
        <v>45</v>
      </c>
    </row>
    <row r="6" spans="1:18" x14ac:dyDescent="0.2">
      <c r="A6" s="7" t="s">
        <v>32</v>
      </c>
      <c r="B6" s="14" t="s">
        <v>107</v>
      </c>
      <c r="C6" s="16" t="s">
        <v>46</v>
      </c>
      <c r="D6" s="8">
        <v>0.124727901487072</v>
      </c>
      <c r="E6" s="8">
        <v>0.250843671380372</v>
      </c>
      <c r="F6" s="8">
        <v>0.26747815161197502</v>
      </c>
      <c r="G6" s="8">
        <v>0.270849969938812</v>
      </c>
      <c r="H6" s="8">
        <v>0.244461918393757</v>
      </c>
      <c r="I6" s="8">
        <v>0.276594082770103</v>
      </c>
      <c r="J6" s="8">
        <v>0.29851942910219598</v>
      </c>
      <c r="K6" s="8">
        <v>0.29953583499562902</v>
      </c>
      <c r="L6" s="8">
        <v>0.27740191113791102</v>
      </c>
      <c r="M6" s="8">
        <v>0.28690338470071902</v>
      </c>
      <c r="N6" s="8">
        <v>0.25700833969030401</v>
      </c>
      <c r="O6" s="8">
        <v>0.21035464102002199</v>
      </c>
      <c r="P6" s="8">
        <v>0.256527495947377</v>
      </c>
      <c r="Q6" s="8">
        <v>0.29252881490974297</v>
      </c>
      <c r="R6" s="8">
        <v>0.30196302422802801</v>
      </c>
    </row>
    <row r="7" spans="1:18" x14ac:dyDescent="0.2">
      <c r="A7" s="7" t="s">
        <v>33</v>
      </c>
      <c r="B7" s="14" t="s">
        <v>96</v>
      </c>
      <c r="C7" s="6"/>
      <c r="D7" s="15">
        <v>9.2027137713576491E-3</v>
      </c>
      <c r="E7" s="8">
        <v>0.26777616497027301</v>
      </c>
      <c r="F7" s="8">
        <v>0.26072626433148699</v>
      </c>
      <c r="G7" s="8">
        <v>0.23460120700564499</v>
      </c>
      <c r="H7" s="8">
        <v>0.244461918393757</v>
      </c>
      <c r="I7" s="8">
        <v>0.274268497182237</v>
      </c>
      <c r="J7" s="8">
        <v>0.284511035639051</v>
      </c>
      <c r="K7" s="8">
        <v>0.31034182858082598</v>
      </c>
      <c r="L7" s="8">
        <v>0.27271803613611101</v>
      </c>
      <c r="M7" s="8">
        <v>0.28796691975817701</v>
      </c>
      <c r="N7" s="8">
        <v>0.247427051160965</v>
      </c>
      <c r="O7" s="8">
        <v>0.22039439753141701</v>
      </c>
      <c r="P7" s="8">
        <v>0.24955063856044399</v>
      </c>
      <c r="Q7" s="8">
        <v>0.29295838693376303</v>
      </c>
      <c r="R7" s="8">
        <v>0.28994321463495498</v>
      </c>
    </row>
    <row r="8" spans="1:18" x14ac:dyDescent="0.2">
      <c r="A8" s="7" t="s">
        <v>34</v>
      </c>
      <c r="B8" s="14" t="s">
        <v>97</v>
      </c>
      <c r="C8" s="6"/>
      <c r="D8" s="8"/>
      <c r="E8" s="15">
        <v>4.5801846993321401E-3</v>
      </c>
      <c r="F8" s="8">
        <v>0.24477958244351</v>
      </c>
      <c r="G8" s="8">
        <v>0.255211334815304</v>
      </c>
      <c r="H8" s="8">
        <v>0.23298873542498399</v>
      </c>
      <c r="I8" s="8">
        <v>0.29778934238963201</v>
      </c>
      <c r="J8" s="8">
        <v>0.30575814452224398</v>
      </c>
      <c r="K8" s="8">
        <v>0.30759357808381999</v>
      </c>
      <c r="L8" s="8">
        <v>0.297120371360797</v>
      </c>
      <c r="M8" s="8">
        <v>0.32128353354484501</v>
      </c>
      <c r="N8" s="8">
        <v>0.28921513235054802</v>
      </c>
      <c r="O8" s="8">
        <v>0.23970024559105499</v>
      </c>
      <c r="P8" s="8">
        <v>0.16699840793371301</v>
      </c>
      <c r="Q8" s="8">
        <v>0.30196302422802801</v>
      </c>
      <c r="R8" s="8">
        <v>0.301320692325168</v>
      </c>
    </row>
    <row r="9" spans="1:18" x14ac:dyDescent="0.2">
      <c r="A9" s="7" t="s">
        <v>35</v>
      </c>
      <c r="B9" s="14" t="s">
        <v>92</v>
      </c>
      <c r="C9" s="6"/>
      <c r="D9" s="8"/>
      <c r="E9" s="8"/>
      <c r="F9" s="15">
        <v>1.2308313817678E-2</v>
      </c>
      <c r="G9" s="8">
        <v>0.15787965276556301</v>
      </c>
      <c r="H9" s="8">
        <v>0.14829823541290801</v>
      </c>
      <c r="I9" s="8">
        <v>0.294126323599118</v>
      </c>
      <c r="J9" s="8">
        <v>0.279984144505322</v>
      </c>
      <c r="K9" s="8">
        <v>0.27039245054824601</v>
      </c>
      <c r="L9" s="8">
        <v>0.26657558251554903</v>
      </c>
      <c r="M9" s="8">
        <v>0.278313210726232</v>
      </c>
      <c r="N9" s="8">
        <v>0.25350539257565102</v>
      </c>
      <c r="O9" s="8">
        <v>0.20025685662131901</v>
      </c>
      <c r="P9" s="8">
        <v>0.282287617123892</v>
      </c>
      <c r="Q9" s="8">
        <v>0.29318328211876199</v>
      </c>
      <c r="R9" s="8">
        <v>0.30071429492811602</v>
      </c>
    </row>
    <row r="10" spans="1:18" x14ac:dyDescent="0.2">
      <c r="A10" s="7" t="s">
        <v>36</v>
      </c>
      <c r="B10" s="14" t="s">
        <v>94</v>
      </c>
      <c r="C10" s="6"/>
      <c r="D10" s="8"/>
      <c r="E10" s="8"/>
      <c r="F10" s="8"/>
      <c r="G10" s="15">
        <v>1.6978673471884E-2</v>
      </c>
      <c r="H10" s="8">
        <v>8.1258418297214793E-2</v>
      </c>
      <c r="I10" s="8">
        <v>0.29891104910719302</v>
      </c>
      <c r="J10" s="8">
        <v>0.28579836004638898</v>
      </c>
      <c r="K10" s="8">
        <v>0.291237747008248</v>
      </c>
      <c r="L10" s="8">
        <v>0.26982561507999397</v>
      </c>
      <c r="M10" s="8">
        <v>0.28269207078015701</v>
      </c>
      <c r="N10" s="8">
        <v>0.26461459013327199</v>
      </c>
      <c r="O10" s="8">
        <v>0.224177934750074</v>
      </c>
      <c r="P10" s="8">
        <v>0.27243640143553599</v>
      </c>
      <c r="Q10" s="8">
        <v>0.28817366142568801</v>
      </c>
      <c r="R10" s="8">
        <v>0.27773141218762198</v>
      </c>
    </row>
    <row r="11" spans="1:18" x14ac:dyDescent="0.2">
      <c r="A11" s="7" t="s">
        <v>37</v>
      </c>
      <c r="B11" s="14" t="s">
        <v>93</v>
      </c>
      <c r="C11" s="6"/>
      <c r="D11" s="8"/>
      <c r="E11" s="8"/>
      <c r="F11" s="8"/>
      <c r="G11" s="8"/>
      <c r="H11" s="15">
        <v>3.2839921670026598E-2</v>
      </c>
      <c r="I11" s="8">
        <v>0.28485966727412798</v>
      </c>
      <c r="J11" s="8">
        <v>0.27177875001419299</v>
      </c>
      <c r="K11" s="8">
        <v>0.25409770981681301</v>
      </c>
      <c r="L11" s="8">
        <v>0.24522829764812201</v>
      </c>
      <c r="M11" s="8">
        <v>0.27408822294233998</v>
      </c>
      <c r="N11" s="8">
        <v>0.245101477373004</v>
      </c>
      <c r="O11" s="8">
        <v>0.199222869774837</v>
      </c>
      <c r="P11" s="8">
        <v>0.266648787233845</v>
      </c>
      <c r="Q11" s="8">
        <v>0.28323875213715899</v>
      </c>
      <c r="R11" s="8">
        <v>0.26659872753220698</v>
      </c>
    </row>
    <row r="12" spans="1:18" x14ac:dyDescent="0.2">
      <c r="A12" s="7" t="s">
        <v>38</v>
      </c>
      <c r="B12" s="14" t="s">
        <v>108</v>
      </c>
      <c r="C12" s="6"/>
      <c r="D12" s="8"/>
      <c r="E12" s="8"/>
      <c r="F12" s="8"/>
      <c r="G12" s="8"/>
      <c r="H12" s="8"/>
      <c r="I12" s="17" t="s">
        <v>46</v>
      </c>
      <c r="J12" s="8">
        <v>0.25946894012133698</v>
      </c>
      <c r="K12" s="8">
        <v>0.26072626433148699</v>
      </c>
      <c r="L12" s="8">
        <v>0.251551694997388</v>
      </c>
      <c r="M12" s="8">
        <v>0.29877630072703598</v>
      </c>
      <c r="N12" s="8">
        <v>0.25529708340129298</v>
      </c>
      <c r="O12" s="8">
        <v>0.29817499507911299</v>
      </c>
      <c r="P12" s="8">
        <v>0.30498188413644201</v>
      </c>
      <c r="Q12" s="8">
        <v>0.12647792484447701</v>
      </c>
      <c r="R12" s="8">
        <v>0.26868579096575601</v>
      </c>
    </row>
    <row r="13" spans="1:18" x14ac:dyDescent="0.2">
      <c r="A13" s="7" t="s">
        <v>39</v>
      </c>
      <c r="B13" s="14" t="s">
        <v>105</v>
      </c>
      <c r="C13" s="6"/>
      <c r="D13" s="8"/>
      <c r="E13" s="8"/>
      <c r="F13" s="8"/>
      <c r="G13" s="8"/>
      <c r="H13" s="8"/>
      <c r="I13" s="8"/>
      <c r="J13" s="15">
        <v>9.1903540075153594E-3</v>
      </c>
      <c r="K13" s="8">
        <v>0.13307117251588299</v>
      </c>
      <c r="L13" s="8">
        <v>0.120925601794463</v>
      </c>
      <c r="M13" s="8">
        <v>0.18370064376060199</v>
      </c>
      <c r="N13" s="8">
        <v>0.15823892068982201</v>
      </c>
      <c r="O13" s="8">
        <v>0.26719156187617199</v>
      </c>
      <c r="P13" s="8">
        <v>0.33267143082258899</v>
      </c>
      <c r="Q13" s="8">
        <v>0.25549311962099103</v>
      </c>
      <c r="R13" s="8">
        <v>0.109194051881222</v>
      </c>
    </row>
    <row r="14" spans="1:18" x14ac:dyDescent="0.2">
      <c r="A14" s="7" t="s">
        <v>40</v>
      </c>
      <c r="B14" s="14" t="s">
        <v>106</v>
      </c>
      <c r="C14" s="6"/>
      <c r="D14" s="8"/>
      <c r="E14" s="8"/>
      <c r="F14" s="8"/>
      <c r="G14" s="8"/>
      <c r="H14" s="8"/>
      <c r="I14" s="8"/>
      <c r="J14" s="8"/>
      <c r="K14" s="15">
        <v>3.2765483439179802E-2</v>
      </c>
      <c r="L14" s="8">
        <v>0.16778808511302401</v>
      </c>
      <c r="M14" s="8">
        <v>0.22238643994371099</v>
      </c>
      <c r="N14" s="8">
        <v>0.18235400731818999</v>
      </c>
      <c r="O14" s="8">
        <v>0.26719156187617199</v>
      </c>
      <c r="P14" s="8">
        <v>0.309908032357948</v>
      </c>
      <c r="Q14" s="8">
        <v>0.26377438016568999</v>
      </c>
      <c r="R14" s="8">
        <v>0.151300647147144</v>
      </c>
    </row>
    <row r="15" spans="1:18" x14ac:dyDescent="0.2">
      <c r="A15" s="7" t="s">
        <v>41</v>
      </c>
      <c r="B15" s="14" t="s">
        <v>99</v>
      </c>
      <c r="C15" s="6"/>
      <c r="D15" s="8"/>
      <c r="E15" s="8"/>
      <c r="F15" s="8"/>
      <c r="G15" s="8"/>
      <c r="H15" s="8"/>
      <c r="I15" s="8"/>
      <c r="J15" s="8"/>
      <c r="K15" s="8"/>
      <c r="L15" s="15">
        <v>4.5933959648731898E-2</v>
      </c>
      <c r="M15" s="8">
        <v>0.12999108552494801</v>
      </c>
      <c r="N15" s="8">
        <v>8.2655563233295398E-2</v>
      </c>
      <c r="O15" s="8">
        <v>0.25425041191908498</v>
      </c>
      <c r="P15" s="8">
        <v>0.32899265332605399</v>
      </c>
      <c r="Q15" s="8">
        <v>0.24908527320372001</v>
      </c>
      <c r="R15" s="8">
        <v>0.13514001602766401</v>
      </c>
    </row>
    <row r="16" spans="1:18" x14ac:dyDescent="0.2">
      <c r="A16" s="7" t="s">
        <v>31</v>
      </c>
      <c r="B16" s="14" t="s">
        <v>98</v>
      </c>
      <c r="C16" s="6"/>
      <c r="D16" s="8"/>
      <c r="E16" s="8"/>
      <c r="F16" s="8"/>
      <c r="G16" s="8"/>
      <c r="H16" s="8"/>
      <c r="I16" s="8"/>
      <c r="J16" s="8"/>
      <c r="K16" s="8"/>
      <c r="L16" s="8"/>
      <c r="M16" s="15">
        <v>0.104190696186464</v>
      </c>
      <c r="N16" s="8">
        <v>0.110919169017236</v>
      </c>
      <c r="O16" s="8">
        <v>0.26657558251554903</v>
      </c>
      <c r="P16" s="8">
        <v>0.33005174482307398</v>
      </c>
      <c r="Q16" s="8">
        <v>0.28790583108690598</v>
      </c>
      <c r="R16" s="8">
        <v>0.195990315743967</v>
      </c>
    </row>
    <row r="17" spans="1:18" x14ac:dyDescent="0.2">
      <c r="A17" s="7" t="s">
        <v>30</v>
      </c>
      <c r="B17" s="14" t="s">
        <v>103</v>
      </c>
      <c r="C17" s="6"/>
      <c r="D17" s="8"/>
      <c r="E17" s="8"/>
      <c r="F17" s="8"/>
      <c r="G17" s="8"/>
      <c r="H17" s="8"/>
      <c r="I17" s="8"/>
      <c r="J17" s="8"/>
      <c r="K17" s="8"/>
      <c r="L17" s="8"/>
      <c r="M17" s="8"/>
      <c r="N17" s="15">
        <v>0.12751521715134401</v>
      </c>
      <c r="O17" s="8">
        <v>0.25510718984399899</v>
      </c>
      <c r="P17" s="8">
        <v>0.29866117877410098</v>
      </c>
      <c r="Q17" s="8">
        <v>0.25700833969030401</v>
      </c>
      <c r="R17" s="8">
        <v>0.16369754570827899</v>
      </c>
    </row>
    <row r="18" spans="1:18" x14ac:dyDescent="0.2">
      <c r="A18" s="7" t="s">
        <v>42</v>
      </c>
      <c r="B18" s="14" t="s">
        <v>104</v>
      </c>
      <c r="C18" s="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5">
        <v>1.3868377485799799E-2</v>
      </c>
      <c r="P18" s="8">
        <v>0.237453050797135</v>
      </c>
      <c r="Q18" s="8">
        <v>0.32128353354484501</v>
      </c>
      <c r="R18" s="8">
        <v>0.27573140152085301</v>
      </c>
    </row>
    <row r="19" spans="1:18" x14ac:dyDescent="0.2">
      <c r="A19" s="7" t="s">
        <v>43</v>
      </c>
      <c r="B19" s="14" t="s">
        <v>95</v>
      </c>
      <c r="C19" s="6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5">
        <v>1.3820195893515E-2</v>
      </c>
      <c r="Q19" s="8">
        <v>0.32470668265761099</v>
      </c>
      <c r="R19" s="8">
        <v>0.34882272138721299</v>
      </c>
    </row>
    <row r="20" spans="1:18" x14ac:dyDescent="0.2">
      <c r="A20" s="7" t="s">
        <v>44</v>
      </c>
      <c r="B20" s="14" t="s">
        <v>2579</v>
      </c>
      <c r="C20" s="6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7" t="s">
        <v>46</v>
      </c>
      <c r="R20" s="8">
        <v>0.25928107087614199</v>
      </c>
    </row>
    <row r="21" spans="1:18" x14ac:dyDescent="0.2">
      <c r="A21" s="7" t="s">
        <v>45</v>
      </c>
      <c r="B21" s="14" t="s">
        <v>101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6" t="s">
        <v>46</v>
      </c>
    </row>
    <row r="22" spans="1:18" x14ac:dyDescent="0.2">
      <c r="B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58A9-5896-49AE-A96B-4926506BAB94}">
  <dimension ref="A1:N17"/>
  <sheetViews>
    <sheetView workbookViewId="0">
      <selection activeCell="N8" sqref="N8"/>
    </sheetView>
  </sheetViews>
  <sheetFormatPr defaultRowHeight="12.75" x14ac:dyDescent="0.2"/>
  <cols>
    <col min="2" max="2" width="15.28515625" customWidth="1"/>
    <col min="3" max="14" width="6.28515625" customWidth="1"/>
  </cols>
  <sheetData>
    <row r="1" spans="1:14" ht="15.75" x14ac:dyDescent="0.25">
      <c r="A1" s="10" t="s">
        <v>127</v>
      </c>
      <c r="B1" s="11" t="s">
        <v>3281</v>
      </c>
    </row>
    <row r="2" spans="1:14" ht="15.75" x14ac:dyDescent="0.25">
      <c r="A2" s="9"/>
      <c r="B2" s="9" t="s">
        <v>88</v>
      </c>
    </row>
    <row r="3" spans="1:14" ht="15.75" x14ac:dyDescent="0.25">
      <c r="A3" s="9"/>
      <c r="B3" s="9" t="s">
        <v>89</v>
      </c>
    </row>
    <row r="5" spans="1:14" x14ac:dyDescent="0.2">
      <c r="A5" s="18" t="s">
        <v>91</v>
      </c>
      <c r="B5" s="20" t="s">
        <v>90</v>
      </c>
      <c r="C5" s="19" t="s">
        <v>47</v>
      </c>
      <c r="D5" s="19" t="s">
        <v>48</v>
      </c>
      <c r="E5" s="19" t="s">
        <v>49</v>
      </c>
      <c r="F5" s="19" t="s">
        <v>50</v>
      </c>
      <c r="G5" s="19" t="s">
        <v>51</v>
      </c>
      <c r="H5" s="19" t="s">
        <v>52</v>
      </c>
      <c r="I5" s="19" t="s">
        <v>53</v>
      </c>
      <c r="J5" s="19" t="s">
        <v>54</v>
      </c>
      <c r="K5" s="19" t="s">
        <v>55</v>
      </c>
      <c r="L5" s="19" t="s">
        <v>56</v>
      </c>
      <c r="M5" s="19" t="s">
        <v>57</v>
      </c>
      <c r="N5" s="19" t="s">
        <v>58</v>
      </c>
    </row>
    <row r="6" spans="1:14" x14ac:dyDescent="0.2">
      <c r="A6" s="7" t="s">
        <v>47</v>
      </c>
      <c r="B6" s="14" t="s">
        <v>109</v>
      </c>
      <c r="C6" s="21">
        <v>2.1710569987359065E-2</v>
      </c>
      <c r="D6" s="6">
        <v>0.32662274867582436</v>
      </c>
      <c r="E6" s="6">
        <v>0.33433498383864024</v>
      </c>
      <c r="F6" s="6">
        <v>0.28053117201213729</v>
      </c>
      <c r="G6" s="6">
        <v>0.27640841272059097</v>
      </c>
      <c r="H6" s="6">
        <v>0.2468330171431673</v>
      </c>
      <c r="I6" s="6">
        <v>0.34618419283679153</v>
      </c>
      <c r="J6" s="6">
        <v>0.36870154778754477</v>
      </c>
      <c r="K6" s="6">
        <v>0.17707955670307979</v>
      </c>
      <c r="L6" s="6">
        <v>0.22982469133289987</v>
      </c>
      <c r="M6" s="6">
        <v>5.7523015702870141E-2</v>
      </c>
      <c r="N6" s="6">
        <v>0.34588433180756045</v>
      </c>
    </row>
    <row r="7" spans="1:14" x14ac:dyDescent="0.2">
      <c r="A7" s="7" t="s">
        <v>48</v>
      </c>
      <c r="B7" s="14" t="s">
        <v>115</v>
      </c>
      <c r="C7" s="6"/>
      <c r="D7" s="22" t="s">
        <v>46</v>
      </c>
      <c r="E7" s="6">
        <v>0.30206249644038591</v>
      </c>
      <c r="F7" s="6">
        <v>0.30397821462677815</v>
      </c>
      <c r="G7" s="6">
        <v>0.30759357808381999</v>
      </c>
      <c r="H7" s="6">
        <v>0.29440822167415148</v>
      </c>
      <c r="I7" s="6">
        <v>0.32329157646916085</v>
      </c>
      <c r="J7" s="6">
        <v>0.33347004500353283</v>
      </c>
      <c r="K7" s="6">
        <v>0.32165682379089638</v>
      </c>
      <c r="L7" s="6">
        <v>0.29827454518523533</v>
      </c>
      <c r="M7" s="6">
        <v>0.32946995966692261</v>
      </c>
      <c r="N7" s="6">
        <v>0.30896578715518785</v>
      </c>
    </row>
    <row r="8" spans="1:14" x14ac:dyDescent="0.2">
      <c r="A8" s="7" t="s">
        <v>49</v>
      </c>
      <c r="B8" s="14" t="s">
        <v>116</v>
      </c>
      <c r="C8" s="6"/>
      <c r="D8" s="6"/>
      <c r="E8" s="22" t="s">
        <v>46</v>
      </c>
      <c r="F8" s="6">
        <v>0.29826930228101989</v>
      </c>
      <c r="G8" s="6">
        <v>0.31787965978354993</v>
      </c>
      <c r="H8" s="6">
        <v>0.29471652057674502</v>
      </c>
      <c r="I8" s="6">
        <v>0.37177460870049422</v>
      </c>
      <c r="J8" s="6">
        <v>0.38985255880423675</v>
      </c>
      <c r="K8" s="6">
        <v>0.32607822458885771</v>
      </c>
      <c r="L8" s="6">
        <v>0.29212631293234864</v>
      </c>
      <c r="M8" s="6">
        <v>0.33235084643970608</v>
      </c>
      <c r="N8" s="6">
        <v>0.21796163230522</v>
      </c>
    </row>
    <row r="9" spans="1:14" x14ac:dyDescent="0.2">
      <c r="A9" s="7" t="s">
        <v>50</v>
      </c>
      <c r="B9" s="14" t="s">
        <v>117</v>
      </c>
      <c r="C9" s="6"/>
      <c r="D9" s="6"/>
      <c r="E9" s="6"/>
      <c r="F9" s="21">
        <v>1.5433323990263634E-2</v>
      </c>
      <c r="G9" s="6">
        <v>0.20820871497925142</v>
      </c>
      <c r="H9" s="6">
        <v>0.18936963775566593</v>
      </c>
      <c r="I9" s="6">
        <v>0.26612180231779381</v>
      </c>
      <c r="J9" s="6">
        <v>0.29550786705657972</v>
      </c>
      <c r="K9" s="6">
        <v>0.24664526274390722</v>
      </c>
      <c r="L9" s="6">
        <v>0.26447165273539086</v>
      </c>
      <c r="M9" s="6">
        <v>0.28757354195300672</v>
      </c>
      <c r="N9" s="6">
        <v>0.33363757782690906</v>
      </c>
    </row>
    <row r="10" spans="1:14" x14ac:dyDescent="0.2">
      <c r="A10" s="7" t="s">
        <v>51</v>
      </c>
      <c r="B10" s="14" t="s">
        <v>118</v>
      </c>
      <c r="C10" s="6"/>
      <c r="D10" s="6"/>
      <c r="E10" s="6"/>
      <c r="F10" s="6"/>
      <c r="G10" s="22" t="s">
        <v>46</v>
      </c>
      <c r="H10" s="6">
        <v>0.1177543894229886</v>
      </c>
      <c r="I10" s="6">
        <v>0.24312924569688216</v>
      </c>
      <c r="J10" s="6">
        <v>0.24538150175743434</v>
      </c>
      <c r="K10" s="6">
        <v>0.27000814312235227</v>
      </c>
      <c r="L10" s="6">
        <v>0.29851942910219631</v>
      </c>
      <c r="M10" s="6">
        <v>0.26964952668976894</v>
      </c>
      <c r="N10" s="6">
        <v>0.29998672935125015</v>
      </c>
    </row>
    <row r="11" spans="1:14" x14ac:dyDescent="0.2">
      <c r="A11" s="7" t="s">
        <v>52</v>
      </c>
      <c r="B11" s="14" t="s">
        <v>3309</v>
      </c>
      <c r="C11" s="6"/>
      <c r="D11" s="6"/>
      <c r="E11" s="6"/>
      <c r="F11" s="6"/>
      <c r="G11" s="6"/>
      <c r="H11" s="21">
        <v>4.7531885117156635E-2</v>
      </c>
      <c r="I11" s="6">
        <v>0.23018616728150876</v>
      </c>
      <c r="J11" s="6">
        <v>0.23543232762455793</v>
      </c>
      <c r="K11" s="6">
        <v>0.23352846277918504</v>
      </c>
      <c r="L11" s="6">
        <v>0.25859212210102939</v>
      </c>
      <c r="M11" s="6">
        <v>0.24459086091950299</v>
      </c>
      <c r="N11" s="6">
        <v>0.2951440764840183</v>
      </c>
    </row>
    <row r="12" spans="1:14" x14ac:dyDescent="0.2">
      <c r="A12" s="7" t="s">
        <v>53</v>
      </c>
      <c r="B12" s="14" t="s">
        <v>113</v>
      </c>
      <c r="C12" s="6"/>
      <c r="D12" s="6"/>
      <c r="E12" s="6"/>
      <c r="F12" s="6"/>
      <c r="G12" s="6"/>
      <c r="H12" s="6"/>
      <c r="I12" s="21">
        <v>3.4263395011831954E-2</v>
      </c>
      <c r="J12" s="6">
        <v>8.2353977149409785E-2</v>
      </c>
      <c r="K12" s="6">
        <v>0.34765838510998209</v>
      </c>
      <c r="L12" s="6">
        <v>0.32584521231856001</v>
      </c>
      <c r="M12" s="6">
        <v>0.343266524780588</v>
      </c>
      <c r="N12" s="6">
        <v>0.33655236658387311</v>
      </c>
    </row>
    <row r="13" spans="1:14" x14ac:dyDescent="0.2">
      <c r="A13" s="7" t="s">
        <v>54</v>
      </c>
      <c r="B13" s="14" t="s">
        <v>114</v>
      </c>
      <c r="C13" s="6"/>
      <c r="D13" s="6"/>
      <c r="E13" s="6"/>
      <c r="F13" s="6"/>
      <c r="G13" s="6"/>
      <c r="H13" s="6"/>
      <c r="I13" s="6"/>
      <c r="J13" s="21">
        <v>3.0487899340592224E-3</v>
      </c>
      <c r="K13" s="6">
        <v>0.3357671493853705</v>
      </c>
      <c r="L13" s="6">
        <v>0.34355951489371966</v>
      </c>
      <c r="M13" s="6">
        <v>0.36090461538229118</v>
      </c>
      <c r="N13" s="6">
        <v>0.36180729637527143</v>
      </c>
    </row>
    <row r="14" spans="1:14" x14ac:dyDescent="0.2">
      <c r="A14" s="7" t="s">
        <v>55</v>
      </c>
      <c r="B14" s="14" t="s">
        <v>112</v>
      </c>
      <c r="C14" s="6"/>
      <c r="D14" s="6"/>
      <c r="E14" s="6"/>
      <c r="F14" s="6"/>
      <c r="G14" s="6"/>
      <c r="H14" s="6"/>
      <c r="I14" s="6"/>
      <c r="J14" s="6"/>
      <c r="K14" s="21">
        <v>7.6571174865212406E-3</v>
      </c>
      <c r="L14" s="6">
        <v>0.21767025069403922</v>
      </c>
      <c r="M14" s="6">
        <v>0.17521147018635555</v>
      </c>
      <c r="N14" s="6">
        <v>0.36903487581818134</v>
      </c>
    </row>
    <row r="15" spans="1:14" x14ac:dyDescent="0.2">
      <c r="A15" s="7" t="s">
        <v>56</v>
      </c>
      <c r="B15" s="14" t="s">
        <v>110</v>
      </c>
      <c r="C15" s="6"/>
      <c r="D15" s="6"/>
      <c r="E15" s="6"/>
      <c r="F15" s="6"/>
      <c r="G15" s="6"/>
      <c r="H15" s="6"/>
      <c r="I15" s="6"/>
      <c r="J15" s="6"/>
      <c r="K15" s="6"/>
      <c r="L15" s="22" t="s">
        <v>46</v>
      </c>
      <c r="M15" s="6">
        <v>0.22982469133289987</v>
      </c>
      <c r="N15" s="6">
        <v>0.274965593106757</v>
      </c>
    </row>
    <row r="16" spans="1:14" x14ac:dyDescent="0.2">
      <c r="A16" s="7" t="s">
        <v>57</v>
      </c>
      <c r="B16" s="14" t="s">
        <v>102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21">
        <v>2.9697960291226247E-2</v>
      </c>
      <c r="N16" s="6">
        <v>0.33633499450540932</v>
      </c>
    </row>
    <row r="17" spans="1:14" x14ac:dyDescent="0.2">
      <c r="A17" s="7" t="s">
        <v>58</v>
      </c>
      <c r="B17" s="14" t="s">
        <v>111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2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61A8-D3B7-4FE2-84AA-414268DFD8C6}">
  <dimension ref="A1:H11"/>
  <sheetViews>
    <sheetView workbookViewId="0">
      <selection activeCell="H8" sqref="H8"/>
    </sheetView>
  </sheetViews>
  <sheetFormatPr defaultRowHeight="12.75" x14ac:dyDescent="0.2"/>
  <cols>
    <col min="2" max="2" width="18.140625" customWidth="1"/>
    <col min="3" max="8" width="6.7109375" customWidth="1"/>
  </cols>
  <sheetData>
    <row r="1" spans="1:8" ht="15.75" x14ac:dyDescent="0.25">
      <c r="A1" s="10" t="s">
        <v>142</v>
      </c>
      <c r="B1" s="11" t="s">
        <v>3282</v>
      </c>
    </row>
    <row r="2" spans="1:8" ht="15.75" x14ac:dyDescent="0.25">
      <c r="A2" s="9"/>
      <c r="B2" s="9" t="s">
        <v>88</v>
      </c>
    </row>
    <row r="3" spans="1:8" ht="15.75" x14ac:dyDescent="0.25">
      <c r="A3" s="9"/>
      <c r="B3" s="9" t="s">
        <v>89</v>
      </c>
    </row>
    <row r="5" spans="1:8" x14ac:dyDescent="0.2">
      <c r="A5" s="19" t="s">
        <v>91</v>
      </c>
      <c r="B5" s="20" t="s">
        <v>90</v>
      </c>
      <c r="C5" s="19" t="s">
        <v>59</v>
      </c>
      <c r="D5" s="19" t="s">
        <v>60</v>
      </c>
      <c r="E5" s="19" t="s">
        <v>61</v>
      </c>
      <c r="F5" s="19" t="s">
        <v>62</v>
      </c>
      <c r="G5" s="19" t="s">
        <v>63</v>
      </c>
      <c r="H5" s="19" t="s">
        <v>64</v>
      </c>
    </row>
    <row r="6" spans="1:8" x14ac:dyDescent="0.2">
      <c r="A6" s="7" t="s">
        <v>59</v>
      </c>
      <c r="B6" s="14" t="s">
        <v>121</v>
      </c>
      <c r="C6" s="23">
        <v>4.5801846993321401E-3</v>
      </c>
      <c r="D6" s="8">
        <v>0.21013915904264199</v>
      </c>
      <c r="E6" s="8">
        <v>0.21403968180393501</v>
      </c>
      <c r="F6" s="8">
        <v>0.214213918372474</v>
      </c>
      <c r="G6" s="8">
        <v>0.214159840818824</v>
      </c>
      <c r="H6" s="8">
        <v>0.202982043774423</v>
      </c>
    </row>
    <row r="7" spans="1:8" x14ac:dyDescent="0.2">
      <c r="A7" s="7" t="s">
        <v>60</v>
      </c>
      <c r="B7" s="14" t="s">
        <v>122</v>
      </c>
      <c r="C7" s="8"/>
      <c r="D7" s="23">
        <v>3.4378388063621201E-2</v>
      </c>
      <c r="E7" s="8">
        <v>7.1345909611783997E-2</v>
      </c>
      <c r="F7" s="8">
        <v>0.22466329399972401</v>
      </c>
      <c r="G7" s="8">
        <v>0.19213966265427801</v>
      </c>
      <c r="H7" s="8">
        <v>8.5609938048682693E-2</v>
      </c>
    </row>
    <row r="8" spans="1:8" x14ac:dyDescent="0.2">
      <c r="A8" s="7" t="s">
        <v>61</v>
      </c>
      <c r="B8" s="14" t="s">
        <v>123</v>
      </c>
      <c r="C8" s="8"/>
      <c r="D8" s="8"/>
      <c r="E8" s="23">
        <v>5.8155477550693203E-2</v>
      </c>
      <c r="F8" s="8">
        <v>0.220348329464365</v>
      </c>
      <c r="G8" s="8">
        <v>0.19832482893397199</v>
      </c>
      <c r="H8" s="8">
        <v>5.7679466186531303E-2</v>
      </c>
    </row>
    <row r="9" spans="1:8" x14ac:dyDescent="0.2">
      <c r="A9" s="7" t="s">
        <v>62</v>
      </c>
      <c r="B9" s="14" t="s">
        <v>124</v>
      </c>
      <c r="C9" s="8"/>
      <c r="D9" s="8"/>
      <c r="E9" s="8"/>
      <c r="F9" s="23">
        <v>1.8761748092752299E-3</v>
      </c>
      <c r="G9" s="8">
        <v>0.23314123899585501</v>
      </c>
      <c r="H9" s="8">
        <v>5.0934001316023603E-2</v>
      </c>
    </row>
    <row r="10" spans="1:8" x14ac:dyDescent="0.2">
      <c r="A10" s="7" t="s">
        <v>63</v>
      </c>
      <c r="B10" s="14" t="s">
        <v>125</v>
      </c>
      <c r="C10" s="8"/>
      <c r="D10" s="8"/>
      <c r="E10" s="8"/>
      <c r="F10" s="8"/>
      <c r="G10" s="23">
        <v>1.22774975775114E-2</v>
      </c>
      <c r="H10" s="8">
        <v>0.207259605249137</v>
      </c>
    </row>
    <row r="11" spans="1:8" x14ac:dyDescent="0.2">
      <c r="A11" s="7" t="s">
        <v>64</v>
      </c>
      <c r="B11" s="14" t="s">
        <v>126</v>
      </c>
      <c r="C11" s="8"/>
      <c r="D11" s="8"/>
      <c r="E11" s="8"/>
      <c r="F11" s="8"/>
      <c r="G11" s="8"/>
      <c r="H11" s="23">
        <v>1.2308313817678E-2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7318-457C-4838-8BD7-06A4DDBB867C}">
  <dimension ref="A1:O18"/>
  <sheetViews>
    <sheetView workbookViewId="0">
      <selection activeCell="B6" sqref="B6"/>
    </sheetView>
  </sheetViews>
  <sheetFormatPr defaultRowHeight="12.75" x14ac:dyDescent="0.2"/>
  <cols>
    <col min="2" max="2" width="14.85546875" customWidth="1"/>
    <col min="3" max="15" width="6.85546875" customWidth="1"/>
  </cols>
  <sheetData>
    <row r="1" spans="1:15" ht="15.75" x14ac:dyDescent="0.25">
      <c r="A1" s="10" t="s">
        <v>160</v>
      </c>
      <c r="B1" s="11" t="s">
        <v>128</v>
      </c>
    </row>
    <row r="2" spans="1:15" ht="15.75" x14ac:dyDescent="0.25">
      <c r="A2" s="9"/>
      <c r="B2" s="9" t="s">
        <v>88</v>
      </c>
    </row>
    <row r="3" spans="1:15" ht="15.75" x14ac:dyDescent="0.25">
      <c r="A3" s="9"/>
      <c r="B3" s="9" t="s">
        <v>89</v>
      </c>
    </row>
    <row r="5" spans="1:15" x14ac:dyDescent="0.2">
      <c r="A5" s="18" t="s">
        <v>91</v>
      </c>
      <c r="B5" s="24" t="s">
        <v>90</v>
      </c>
      <c r="C5" s="18" t="s">
        <v>0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18" t="s">
        <v>7</v>
      </c>
      <c r="K5" s="18" t="s">
        <v>8</v>
      </c>
      <c r="L5" s="18" t="s">
        <v>9</v>
      </c>
      <c r="M5" s="18" t="s">
        <v>10</v>
      </c>
      <c r="N5" s="18" t="s">
        <v>11</v>
      </c>
      <c r="O5" s="18" t="s">
        <v>138</v>
      </c>
    </row>
    <row r="6" spans="1:15" x14ac:dyDescent="0.2">
      <c r="A6" s="1" t="s">
        <v>0</v>
      </c>
      <c r="B6" s="14" t="s">
        <v>131</v>
      </c>
      <c r="C6" s="27">
        <v>6.0152861475154598E-2</v>
      </c>
      <c r="D6" s="25">
        <v>0.217516835978149</v>
      </c>
      <c r="E6" s="25">
        <v>0.24756879801300199</v>
      </c>
      <c r="F6" s="25">
        <v>0.23293060606909799</v>
      </c>
      <c r="G6" s="25">
        <v>0.22566514021678999</v>
      </c>
      <c r="H6" s="25">
        <v>0.20755518209868101</v>
      </c>
      <c r="I6" s="25">
        <v>0.18144483246557</v>
      </c>
      <c r="J6" s="25">
        <v>0.31231338377592899</v>
      </c>
      <c r="K6" s="25">
        <v>0.32360570138286299</v>
      </c>
      <c r="L6" s="25">
        <v>0.230175739970294</v>
      </c>
      <c r="M6" s="25">
        <v>0.21559374957235999</v>
      </c>
      <c r="N6" s="25">
        <v>0.29769638229169099</v>
      </c>
      <c r="O6" s="26" t="s">
        <v>12</v>
      </c>
    </row>
    <row r="7" spans="1:15" x14ac:dyDescent="0.2">
      <c r="A7" s="1" t="s">
        <v>1</v>
      </c>
      <c r="B7" s="14" t="s">
        <v>134</v>
      </c>
      <c r="C7" s="25"/>
      <c r="D7" s="27">
        <v>3.0487899340592198E-3</v>
      </c>
      <c r="E7" s="25">
        <v>0.28469208144692598</v>
      </c>
      <c r="F7" s="25">
        <v>0.26703363006178199</v>
      </c>
      <c r="G7" s="25">
        <v>0.252625825532377</v>
      </c>
      <c r="H7" s="25">
        <v>0.24203567123818401</v>
      </c>
      <c r="I7" s="25">
        <v>0.23150147136858501</v>
      </c>
      <c r="J7" s="25">
        <v>0.310410986600064</v>
      </c>
      <c r="K7" s="25">
        <v>0.31452489379342902</v>
      </c>
      <c r="L7" s="25">
        <v>0.25486775866072697</v>
      </c>
      <c r="M7" s="25">
        <v>0.252689105976249</v>
      </c>
      <c r="N7" s="25">
        <v>0.34100402433266203</v>
      </c>
      <c r="O7" s="26" t="s">
        <v>12</v>
      </c>
    </row>
    <row r="8" spans="1:15" x14ac:dyDescent="0.2">
      <c r="A8" s="1" t="s">
        <v>2</v>
      </c>
      <c r="B8" s="14" t="s">
        <v>135</v>
      </c>
      <c r="C8" s="25"/>
      <c r="D8" s="25"/>
      <c r="E8" s="27">
        <v>1.0719410761874401E-2</v>
      </c>
      <c r="F8" s="25">
        <v>0.231190166516477</v>
      </c>
      <c r="G8" s="25">
        <v>0.22514788656129101</v>
      </c>
      <c r="H8" s="25">
        <v>0.227312392106084</v>
      </c>
      <c r="I8" s="25">
        <v>0.20376568615041399</v>
      </c>
      <c r="J8" s="25">
        <v>0.344654193672642</v>
      </c>
      <c r="K8" s="25">
        <v>0.31034182858082598</v>
      </c>
      <c r="L8" s="25">
        <v>0.23948091809194699</v>
      </c>
      <c r="M8" s="25">
        <v>0.21231290283006499</v>
      </c>
      <c r="N8" s="25">
        <v>0.31085312409145899</v>
      </c>
      <c r="O8" s="26" t="s">
        <v>12</v>
      </c>
    </row>
    <row r="9" spans="1:15" x14ac:dyDescent="0.2">
      <c r="A9" s="1" t="s">
        <v>3</v>
      </c>
      <c r="B9" s="14" t="s">
        <v>136</v>
      </c>
      <c r="C9" s="25"/>
      <c r="D9" s="25"/>
      <c r="E9" s="25"/>
      <c r="F9" s="27">
        <v>6.8756246962889997E-2</v>
      </c>
      <c r="G9" s="25">
        <v>0.180124069091494</v>
      </c>
      <c r="H9" s="25">
        <v>0.19463717946260101</v>
      </c>
      <c r="I9" s="25">
        <v>0.201936968135666</v>
      </c>
      <c r="J9" s="25">
        <v>0.31366888115756197</v>
      </c>
      <c r="K9" s="25">
        <v>0.28975101155305</v>
      </c>
      <c r="L9" s="25">
        <v>0.16998604804880199</v>
      </c>
      <c r="M9" s="25">
        <v>0.21551970974434401</v>
      </c>
      <c r="N9" s="25">
        <v>0.29162384501354499</v>
      </c>
      <c r="O9" s="26" t="s">
        <v>12</v>
      </c>
    </row>
    <row r="10" spans="1:15" x14ac:dyDescent="0.2">
      <c r="A10" s="1" t="s">
        <v>4</v>
      </c>
      <c r="B10" s="14" t="s">
        <v>3310</v>
      </c>
      <c r="C10" s="25"/>
      <c r="D10" s="25"/>
      <c r="E10" s="25"/>
      <c r="F10" s="25"/>
      <c r="G10" s="27">
        <v>2.1584427216791099E-2</v>
      </c>
      <c r="H10" s="25">
        <v>0.19415363201954799</v>
      </c>
      <c r="I10" s="25">
        <v>0.18979923477161301</v>
      </c>
      <c r="J10" s="25">
        <v>0.30761116636691699</v>
      </c>
      <c r="K10" s="25">
        <v>0.28304985803743599</v>
      </c>
      <c r="L10" s="25">
        <v>0.16114354621561</v>
      </c>
      <c r="M10" s="25">
        <v>0.18961062382275201</v>
      </c>
      <c r="N10" s="25">
        <v>0.26824687828779098</v>
      </c>
      <c r="O10" s="26" t="s">
        <v>12</v>
      </c>
    </row>
    <row r="11" spans="1:15" x14ac:dyDescent="0.2">
      <c r="A11" s="1" t="s">
        <v>5</v>
      </c>
      <c r="B11" s="14" t="s">
        <v>130</v>
      </c>
      <c r="C11" s="25"/>
      <c r="D11" s="25"/>
      <c r="E11" s="25"/>
      <c r="F11" s="25"/>
      <c r="G11" s="25"/>
      <c r="H11" s="27">
        <v>3.1103192099698699E-2</v>
      </c>
      <c r="I11" s="25">
        <v>0.14942528663254001</v>
      </c>
      <c r="J11" s="25">
        <v>0.30120410097341599</v>
      </c>
      <c r="K11" s="25">
        <v>0.27114421338283301</v>
      </c>
      <c r="L11" s="25">
        <v>0.19191179975865699</v>
      </c>
      <c r="M11" s="25">
        <v>0.14907223592574401</v>
      </c>
      <c r="N11" s="25">
        <v>0.27731742182311597</v>
      </c>
      <c r="O11" s="26" t="s">
        <v>12</v>
      </c>
    </row>
    <row r="12" spans="1:15" x14ac:dyDescent="0.2">
      <c r="A12" s="1" t="s">
        <v>6</v>
      </c>
      <c r="B12" s="14" t="s">
        <v>129</v>
      </c>
      <c r="C12" s="25"/>
      <c r="D12" s="25"/>
      <c r="E12" s="25"/>
      <c r="F12" s="25"/>
      <c r="G12" s="25"/>
      <c r="H12" s="25"/>
      <c r="I12" s="27">
        <v>0.104956615828507</v>
      </c>
      <c r="J12" s="25">
        <v>0.27632390861046902</v>
      </c>
      <c r="K12" s="25">
        <v>0.28304985803743599</v>
      </c>
      <c r="L12" s="25">
        <v>0.176079374961392</v>
      </c>
      <c r="M12" s="25">
        <v>0.13876566198790199</v>
      </c>
      <c r="N12" s="25">
        <v>0.242913290073104</v>
      </c>
      <c r="O12" s="26" t="s">
        <v>12</v>
      </c>
    </row>
    <row r="13" spans="1:15" x14ac:dyDescent="0.2">
      <c r="A13" s="1" t="s">
        <v>7</v>
      </c>
      <c r="B13" s="14" t="s">
        <v>140</v>
      </c>
      <c r="C13" s="25"/>
      <c r="D13" s="25"/>
      <c r="E13" s="25"/>
      <c r="F13" s="25"/>
      <c r="G13" s="25"/>
      <c r="H13" s="25"/>
      <c r="I13" s="25"/>
      <c r="J13" s="28" t="s">
        <v>12</v>
      </c>
      <c r="K13" s="25">
        <v>0.37479723110794899</v>
      </c>
      <c r="L13" s="25">
        <v>0.32416227949084098</v>
      </c>
      <c r="M13" s="25">
        <v>0.32918654628781302</v>
      </c>
      <c r="N13" s="25">
        <v>0.33667196000307598</v>
      </c>
      <c r="O13" s="26" t="s">
        <v>12</v>
      </c>
    </row>
    <row r="14" spans="1:15" x14ac:dyDescent="0.2">
      <c r="A14" s="1" t="s">
        <v>8</v>
      </c>
      <c r="B14" s="14" t="s">
        <v>141</v>
      </c>
      <c r="C14" s="25"/>
      <c r="D14" s="25"/>
      <c r="E14" s="25"/>
      <c r="F14" s="25"/>
      <c r="G14" s="25"/>
      <c r="H14" s="25"/>
      <c r="I14" s="25"/>
      <c r="J14" s="25"/>
      <c r="K14" s="28" t="s">
        <v>12</v>
      </c>
      <c r="L14" s="25">
        <v>0.27622929154749398</v>
      </c>
      <c r="M14" s="25">
        <v>0.320303305717626</v>
      </c>
      <c r="N14" s="25">
        <v>0.33127501272890503</v>
      </c>
      <c r="O14" s="26" t="s">
        <v>12</v>
      </c>
    </row>
    <row r="15" spans="1:15" x14ac:dyDescent="0.2">
      <c r="A15" s="1" t="s">
        <v>9</v>
      </c>
      <c r="B15" s="14" t="s">
        <v>137</v>
      </c>
      <c r="C15" s="25"/>
      <c r="D15" s="25"/>
      <c r="E15" s="25"/>
      <c r="F15" s="25"/>
      <c r="G15" s="25"/>
      <c r="H15" s="25"/>
      <c r="I15" s="25"/>
      <c r="J15" s="25"/>
      <c r="K15" s="25"/>
      <c r="L15" s="27">
        <v>6.7873673435378395E-2</v>
      </c>
      <c r="M15" s="25">
        <v>0.18873825782425299</v>
      </c>
      <c r="N15" s="25">
        <v>0.27129303392835102</v>
      </c>
      <c r="O15" s="26" t="s">
        <v>12</v>
      </c>
    </row>
    <row r="16" spans="1:15" x14ac:dyDescent="0.2">
      <c r="A16" s="1" t="s">
        <v>10</v>
      </c>
      <c r="B16" s="14" t="s">
        <v>132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8" t="s">
        <v>12</v>
      </c>
      <c r="N16" s="25">
        <v>0.293597929847772</v>
      </c>
      <c r="O16" s="26" t="s">
        <v>12</v>
      </c>
    </row>
    <row r="17" spans="1:15" x14ac:dyDescent="0.2">
      <c r="A17" s="1" t="s">
        <v>11</v>
      </c>
      <c r="B17" s="14" t="s">
        <v>133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7">
        <v>0</v>
      </c>
      <c r="O17" s="26" t="s">
        <v>12</v>
      </c>
    </row>
    <row r="18" spans="1:15" x14ac:dyDescent="0.2">
      <c r="A18" s="1" t="s">
        <v>138</v>
      </c>
      <c r="B18" s="14" t="s">
        <v>139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8" t="s">
        <v>12</v>
      </c>
    </row>
  </sheetData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132E-F893-43F4-8B2E-30D58DC88C7A}">
  <dimension ref="A1:S22"/>
  <sheetViews>
    <sheetView workbookViewId="0">
      <selection activeCell="R28" sqref="R28"/>
    </sheetView>
  </sheetViews>
  <sheetFormatPr defaultRowHeight="12.75" x14ac:dyDescent="0.2"/>
  <cols>
    <col min="2" max="2" width="18" customWidth="1"/>
    <col min="3" max="19" width="7" customWidth="1"/>
  </cols>
  <sheetData>
    <row r="1" spans="1:19" ht="15.75" x14ac:dyDescent="0.25">
      <c r="A1" s="10" t="s">
        <v>196</v>
      </c>
      <c r="B1" s="11" t="s">
        <v>143</v>
      </c>
    </row>
    <row r="2" spans="1:19" ht="15.75" x14ac:dyDescent="0.25">
      <c r="A2" s="9"/>
      <c r="B2" s="9" t="s">
        <v>88</v>
      </c>
    </row>
    <row r="3" spans="1:19" ht="15.75" x14ac:dyDescent="0.25">
      <c r="A3" s="9"/>
      <c r="B3" s="9" t="s">
        <v>89</v>
      </c>
    </row>
    <row r="5" spans="1:19" ht="15" x14ac:dyDescent="0.25">
      <c r="A5" s="18" t="s">
        <v>91</v>
      </c>
      <c r="B5" s="31" t="s">
        <v>90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18</v>
      </c>
      <c r="H5" s="29" t="s">
        <v>19</v>
      </c>
      <c r="I5" s="29" t="s">
        <v>20</v>
      </c>
      <c r="J5" s="29" t="s">
        <v>21</v>
      </c>
      <c r="K5" s="29" t="s">
        <v>22</v>
      </c>
      <c r="L5" s="29" t="s">
        <v>23</v>
      </c>
      <c r="M5" s="29" t="s">
        <v>24</v>
      </c>
      <c r="N5" s="29" t="s">
        <v>25</v>
      </c>
      <c r="O5" s="29" t="s">
        <v>26</v>
      </c>
      <c r="P5" s="29" t="s">
        <v>27</v>
      </c>
      <c r="Q5" s="29" t="s">
        <v>28</v>
      </c>
      <c r="R5" s="29" t="s">
        <v>29</v>
      </c>
      <c r="S5" s="30" t="s">
        <v>13</v>
      </c>
    </row>
    <row r="6" spans="1:19" ht="15" x14ac:dyDescent="0.25">
      <c r="A6" s="2" t="s">
        <v>14</v>
      </c>
      <c r="B6" s="14" t="s">
        <v>155</v>
      </c>
      <c r="C6" s="5" t="s">
        <v>12</v>
      </c>
      <c r="D6" s="4">
        <v>0.30779067604305699</v>
      </c>
      <c r="E6" s="4">
        <v>0.33063889930177598</v>
      </c>
      <c r="F6" s="4">
        <v>0.33230503674297801</v>
      </c>
      <c r="G6" s="4">
        <v>0.35103728495370701</v>
      </c>
      <c r="H6" s="4">
        <v>0.32114264221483502</v>
      </c>
      <c r="I6" s="4">
        <v>0.33215354256993301</v>
      </c>
      <c r="J6" s="4">
        <v>0.31527175946117503</v>
      </c>
      <c r="K6" s="4">
        <v>0.38114493338097599</v>
      </c>
      <c r="L6" s="4">
        <v>0.33915335467413998</v>
      </c>
      <c r="M6" s="4">
        <v>0.37356554858697999</v>
      </c>
      <c r="N6" s="4">
        <v>0.33148903217490899</v>
      </c>
      <c r="O6" s="4">
        <v>0.37236055981192501</v>
      </c>
      <c r="P6" s="4">
        <v>0.34054507016899499</v>
      </c>
      <c r="Q6" s="4">
        <v>0.31985656605736001</v>
      </c>
      <c r="R6" s="4">
        <v>0.37236055981192501</v>
      </c>
      <c r="S6" s="4">
        <v>0.30741855560620701</v>
      </c>
    </row>
    <row r="7" spans="1:19" ht="15" x14ac:dyDescent="0.25">
      <c r="A7" s="2" t="s">
        <v>15</v>
      </c>
      <c r="B7" s="13" t="s">
        <v>158</v>
      </c>
      <c r="C7" s="4"/>
      <c r="D7" s="5" t="s">
        <v>12</v>
      </c>
      <c r="E7" s="4">
        <v>0.27719834219116402</v>
      </c>
      <c r="F7" s="4">
        <v>0.31268374544743599</v>
      </c>
      <c r="G7" s="4">
        <v>0.34166750070928098</v>
      </c>
      <c r="H7" s="4">
        <v>0.32360570138286299</v>
      </c>
      <c r="I7" s="4">
        <v>0.33031834354123502</v>
      </c>
      <c r="J7" s="4">
        <v>0.30621786779995602</v>
      </c>
      <c r="K7" s="4">
        <v>0.38996045999847501</v>
      </c>
      <c r="L7" s="4">
        <v>0.335894762442978</v>
      </c>
      <c r="M7" s="4">
        <v>0.33263124565306601</v>
      </c>
      <c r="N7" s="4">
        <v>0.29728134223643898</v>
      </c>
      <c r="O7" s="4">
        <v>0.34937569018076098</v>
      </c>
      <c r="P7" s="4">
        <v>0.290560300802017</v>
      </c>
      <c r="Q7" s="4">
        <v>9.6399092406653994E-2</v>
      </c>
      <c r="R7" s="4">
        <v>0.318691656914732</v>
      </c>
      <c r="S7" s="4">
        <v>0.13253309560780399</v>
      </c>
    </row>
    <row r="8" spans="1:19" ht="15" x14ac:dyDescent="0.25">
      <c r="A8" s="2" t="s">
        <v>16</v>
      </c>
      <c r="B8" s="13" t="s">
        <v>159</v>
      </c>
      <c r="C8" s="4"/>
      <c r="D8" s="4"/>
      <c r="E8" s="4">
        <v>1.5220711906140699E-3</v>
      </c>
      <c r="F8" s="4">
        <v>0.33632556072215702</v>
      </c>
      <c r="G8" s="4">
        <v>0.39515612320319998</v>
      </c>
      <c r="H8" s="4">
        <v>0.369850365251084</v>
      </c>
      <c r="I8" s="4">
        <v>0.37599604481948501</v>
      </c>
      <c r="J8" s="4">
        <v>0.37954062326189297</v>
      </c>
      <c r="K8" s="4">
        <v>0.41131515628665899</v>
      </c>
      <c r="L8" s="4">
        <v>0.37746390409563102</v>
      </c>
      <c r="M8" s="4">
        <v>0.39125515939194699</v>
      </c>
      <c r="N8" s="4">
        <v>0.39407206825107499</v>
      </c>
      <c r="O8" s="4">
        <v>0.39060208218228898</v>
      </c>
      <c r="P8" s="4">
        <v>0.35280674143448199</v>
      </c>
      <c r="Q8" s="4">
        <v>0.27257236481599301</v>
      </c>
      <c r="R8" s="4">
        <v>0.35492424417775298</v>
      </c>
      <c r="S8" s="4">
        <v>0.27530228322389699</v>
      </c>
    </row>
    <row r="9" spans="1:19" ht="15" x14ac:dyDescent="0.25">
      <c r="A9" s="2" t="s">
        <v>17</v>
      </c>
      <c r="B9" s="14" t="s">
        <v>154</v>
      </c>
      <c r="C9" s="4"/>
      <c r="D9" s="4"/>
      <c r="E9" s="4"/>
      <c r="F9" s="5" t="s">
        <v>12</v>
      </c>
      <c r="G9" s="4">
        <v>0.28796691975817701</v>
      </c>
      <c r="H9" s="4">
        <v>0.28036106422725199</v>
      </c>
      <c r="I9" s="4">
        <v>0.29394329997156499</v>
      </c>
      <c r="J9" s="4">
        <v>0.27948122904330303</v>
      </c>
      <c r="K9" s="4">
        <v>0.34868318333780302</v>
      </c>
      <c r="L9" s="4">
        <v>0.31924109018047198</v>
      </c>
      <c r="M9" s="4">
        <v>0.37479723110794899</v>
      </c>
      <c r="N9" s="4">
        <v>0.33929978246210701</v>
      </c>
      <c r="O9" s="4">
        <v>0.30835463294457099</v>
      </c>
      <c r="P9" s="4">
        <v>0.34970736567805</v>
      </c>
      <c r="Q9" s="4">
        <v>0.30336861665919401</v>
      </c>
      <c r="R9" s="4">
        <v>0.30872349213653</v>
      </c>
      <c r="S9" s="4">
        <v>0.325223702760496</v>
      </c>
    </row>
    <row r="10" spans="1:19" ht="15" x14ac:dyDescent="0.25">
      <c r="A10" s="2" t="s">
        <v>18</v>
      </c>
      <c r="B10" s="14" t="s">
        <v>149</v>
      </c>
      <c r="C10" s="4"/>
      <c r="D10" s="4"/>
      <c r="E10" s="4"/>
      <c r="F10" s="4"/>
      <c r="G10" s="4">
        <v>0</v>
      </c>
      <c r="H10" s="4">
        <v>0.25197774294585301</v>
      </c>
      <c r="I10" s="4">
        <v>0.26912284906654799</v>
      </c>
      <c r="J10" s="4">
        <v>0.26468878110670302</v>
      </c>
      <c r="K10" s="4">
        <v>0.30956263707013199</v>
      </c>
      <c r="L10" s="4">
        <v>0.274056736635438</v>
      </c>
      <c r="M10" s="4">
        <v>0.336552366583873</v>
      </c>
      <c r="N10" s="4">
        <v>0.31852140568383402</v>
      </c>
      <c r="O10" s="4">
        <v>0.335690811754004</v>
      </c>
      <c r="P10" s="4">
        <v>0.39939351278164298</v>
      </c>
      <c r="Q10" s="4">
        <v>0.332176087869898</v>
      </c>
      <c r="R10" s="4">
        <v>0.28575145994478901</v>
      </c>
      <c r="S10" s="4">
        <v>0.316270960235155</v>
      </c>
    </row>
    <row r="11" spans="1:19" ht="15" x14ac:dyDescent="0.25">
      <c r="A11" s="2" t="s">
        <v>19</v>
      </c>
      <c r="B11" s="14" t="s">
        <v>147</v>
      </c>
      <c r="C11" s="4"/>
      <c r="D11" s="4"/>
      <c r="E11" s="4"/>
      <c r="F11" s="4"/>
      <c r="G11" s="4"/>
      <c r="H11" s="4">
        <v>1.07383428600794E-2</v>
      </c>
      <c r="I11" s="4">
        <v>0.154063222277004</v>
      </c>
      <c r="J11" s="4">
        <v>0.16984362473311199</v>
      </c>
      <c r="K11" s="4">
        <v>0.31847220118896702</v>
      </c>
      <c r="L11" s="4">
        <v>0.24088708947321799</v>
      </c>
      <c r="M11" s="4">
        <v>0.30556022289039497</v>
      </c>
      <c r="N11" s="4">
        <v>0.291573627289617</v>
      </c>
      <c r="O11" s="4">
        <v>0.32801308583738698</v>
      </c>
      <c r="P11" s="4">
        <v>0.37226063007733501</v>
      </c>
      <c r="Q11" s="4">
        <v>0.29755094236535901</v>
      </c>
      <c r="R11" s="4">
        <v>0.24292772212404401</v>
      </c>
      <c r="S11" s="4">
        <v>0.29328026256849299</v>
      </c>
    </row>
    <row r="12" spans="1:19" ht="15" x14ac:dyDescent="0.25">
      <c r="A12" s="2" t="s">
        <v>20</v>
      </c>
      <c r="B12" s="14" t="s">
        <v>148</v>
      </c>
      <c r="C12" s="4"/>
      <c r="D12" s="4"/>
      <c r="E12" s="4"/>
      <c r="F12" s="4"/>
      <c r="G12" s="4"/>
      <c r="H12" s="4"/>
      <c r="I12" s="4">
        <v>0</v>
      </c>
      <c r="J12" s="4">
        <v>0.115723047037988</v>
      </c>
      <c r="K12" s="4">
        <v>0.28901258020488702</v>
      </c>
      <c r="L12" s="4">
        <v>0.211087639916505</v>
      </c>
      <c r="M12" s="4">
        <v>0.30518558691535203</v>
      </c>
      <c r="N12" s="4">
        <v>0.29953583499562902</v>
      </c>
      <c r="O12" s="4">
        <v>0.327125539876646</v>
      </c>
      <c r="P12" s="4">
        <v>0.358890849556386</v>
      </c>
      <c r="Q12" s="4">
        <v>0.30173514045423999</v>
      </c>
      <c r="R12" s="4">
        <v>0.22477040102208601</v>
      </c>
      <c r="S12" s="4">
        <v>0.32325235937630198</v>
      </c>
    </row>
    <row r="13" spans="1:19" ht="15" x14ac:dyDescent="0.25">
      <c r="A13" s="2" t="s">
        <v>21</v>
      </c>
      <c r="B13" s="14" t="s">
        <v>144</v>
      </c>
      <c r="C13" s="4"/>
      <c r="D13" s="4"/>
      <c r="E13" s="4"/>
      <c r="F13" s="4"/>
      <c r="G13" s="4"/>
      <c r="H13" s="4"/>
      <c r="I13" s="4"/>
      <c r="J13" s="5">
        <v>4.5749366197501001E-3</v>
      </c>
      <c r="K13" s="4">
        <v>0.28561536735568099</v>
      </c>
      <c r="L13" s="4">
        <v>0.207008865959629</v>
      </c>
      <c r="M13" s="4">
        <v>0.305369363805163</v>
      </c>
      <c r="N13" s="4">
        <v>0.285402803556143</v>
      </c>
      <c r="O13" s="4">
        <v>0.320303305717626</v>
      </c>
      <c r="P13" s="4">
        <v>0.37954062326189297</v>
      </c>
      <c r="Q13" s="4">
        <v>0.28349057497070901</v>
      </c>
      <c r="R13" s="4">
        <v>0.20471519720626999</v>
      </c>
      <c r="S13" s="4">
        <v>0.30948468306868099</v>
      </c>
    </row>
    <row r="14" spans="1:19" ht="15" x14ac:dyDescent="0.25">
      <c r="A14" s="2" t="s">
        <v>22</v>
      </c>
      <c r="B14" s="14" t="s">
        <v>145</v>
      </c>
      <c r="C14" s="4"/>
      <c r="D14" s="4"/>
      <c r="E14" s="4"/>
      <c r="F14" s="4"/>
      <c r="G14" s="4"/>
      <c r="H14" s="4"/>
      <c r="I14" s="4"/>
      <c r="J14" s="4"/>
      <c r="K14" s="5" t="s">
        <v>12</v>
      </c>
      <c r="L14" s="4">
        <v>0.29550786705658</v>
      </c>
      <c r="M14" s="4">
        <v>0.369850365251084</v>
      </c>
      <c r="N14" s="4">
        <v>0.36606271826762898</v>
      </c>
      <c r="O14" s="4">
        <v>0.36805885049824</v>
      </c>
      <c r="P14" s="4">
        <v>0.41637241527403401</v>
      </c>
      <c r="Q14" s="4">
        <v>0.38879106120778001</v>
      </c>
      <c r="R14" s="4">
        <v>0.31619149787645201</v>
      </c>
      <c r="S14" s="4">
        <v>0.39339192453656102</v>
      </c>
    </row>
    <row r="15" spans="1:19" ht="15" x14ac:dyDescent="0.25">
      <c r="A15" s="2" t="s">
        <v>23</v>
      </c>
      <c r="B15" s="14" t="s">
        <v>146</v>
      </c>
      <c r="C15" s="4"/>
      <c r="D15" s="4"/>
      <c r="E15" s="4"/>
      <c r="F15" s="4"/>
      <c r="G15" s="4"/>
      <c r="H15" s="4"/>
      <c r="I15" s="4"/>
      <c r="J15" s="4"/>
      <c r="K15" s="4"/>
      <c r="L15" s="5" t="s">
        <v>12</v>
      </c>
      <c r="M15" s="4">
        <v>0.31398934069636097</v>
      </c>
      <c r="N15" s="4">
        <v>0.33934430041949198</v>
      </c>
      <c r="O15" s="4">
        <v>0.36297074284476499</v>
      </c>
      <c r="P15" s="4">
        <v>0.35908913299126</v>
      </c>
      <c r="Q15" s="4">
        <v>0.31625262768801599</v>
      </c>
      <c r="R15" s="4">
        <v>0.26248028575198801</v>
      </c>
      <c r="S15" s="4">
        <v>0.309158385240492</v>
      </c>
    </row>
    <row r="16" spans="1:19" ht="15" x14ac:dyDescent="0.25">
      <c r="A16" s="2" t="s">
        <v>24</v>
      </c>
      <c r="B16" s="14" t="s">
        <v>151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 t="s">
        <v>12</v>
      </c>
      <c r="N16" s="4">
        <v>0.10694582734394401</v>
      </c>
      <c r="O16" s="4">
        <v>0.250139499369539</v>
      </c>
      <c r="P16" s="4">
        <v>0.38014487566632299</v>
      </c>
      <c r="Q16" s="4">
        <v>0.31625262768801599</v>
      </c>
      <c r="R16" s="4">
        <v>0.32613095500492501</v>
      </c>
      <c r="S16" s="4">
        <v>0.34054507016899499</v>
      </c>
    </row>
    <row r="17" spans="1:19" ht="15" x14ac:dyDescent="0.25">
      <c r="A17" s="2" t="s">
        <v>25</v>
      </c>
      <c r="B17" s="14" t="s">
        <v>152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v>3.9015808990534202E-2</v>
      </c>
      <c r="O17" s="4">
        <v>0.23714380325246801</v>
      </c>
      <c r="P17" s="4">
        <v>0.351262507939681</v>
      </c>
      <c r="Q17" s="4">
        <v>0.29123943490870302</v>
      </c>
      <c r="R17" s="4">
        <v>0.31186859859935101</v>
      </c>
      <c r="S17" s="4">
        <v>0.31173337603798701</v>
      </c>
    </row>
    <row r="18" spans="1:19" ht="15" x14ac:dyDescent="0.25">
      <c r="A18" s="2" t="s">
        <v>26</v>
      </c>
      <c r="B18" s="14" t="s">
        <v>156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v>3.5996512453225299E-2</v>
      </c>
      <c r="P18" s="4">
        <v>0.37281748313018598</v>
      </c>
      <c r="Q18" s="4">
        <v>0.32308693761588098</v>
      </c>
      <c r="R18" s="4">
        <v>0.34376934582129598</v>
      </c>
      <c r="S18" s="4">
        <v>0.33280591086129202</v>
      </c>
    </row>
    <row r="19" spans="1:19" ht="15" x14ac:dyDescent="0.25">
      <c r="A19" s="2" t="s">
        <v>27</v>
      </c>
      <c r="B19" s="14" t="s">
        <v>3284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 t="s">
        <v>12</v>
      </c>
      <c r="Q19" s="4">
        <v>0.26119678906253402</v>
      </c>
      <c r="R19" s="4">
        <v>0.37560055814488702</v>
      </c>
      <c r="S19" s="4">
        <v>0.29583620745543299</v>
      </c>
    </row>
    <row r="20" spans="1:19" ht="15" x14ac:dyDescent="0.25">
      <c r="A20" s="2" t="s">
        <v>28</v>
      </c>
      <c r="B20" s="14" t="s">
        <v>150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0</v>
      </c>
      <c r="R20" s="4">
        <v>0.30466360972648898</v>
      </c>
      <c r="S20" s="4">
        <v>0.10955901745369701</v>
      </c>
    </row>
    <row r="21" spans="1:19" ht="15" x14ac:dyDescent="0.25">
      <c r="A21" s="2" t="s">
        <v>29</v>
      </c>
      <c r="B21" s="14" t="s">
        <v>153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v>0</v>
      </c>
      <c r="S21" s="4">
        <v>0.333717740701785</v>
      </c>
    </row>
    <row r="22" spans="1:19" ht="15" x14ac:dyDescent="0.25">
      <c r="A22" s="2" t="s">
        <v>13</v>
      </c>
      <c r="B22" s="14" t="s">
        <v>157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3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3C47-54FE-47C2-BEC8-AEA2EA53C454}">
  <dimension ref="A1:AE34"/>
  <sheetViews>
    <sheetView workbookViewId="0">
      <selection activeCell="A2" sqref="A2"/>
    </sheetView>
  </sheetViews>
  <sheetFormatPr defaultRowHeight="12.75" x14ac:dyDescent="0.2"/>
  <cols>
    <col min="2" max="2" width="15.5703125" customWidth="1"/>
    <col min="3" max="31" width="6.140625" customWidth="1"/>
  </cols>
  <sheetData>
    <row r="1" spans="1:31" ht="15.75" x14ac:dyDescent="0.25">
      <c r="A1" s="10" t="s">
        <v>2060</v>
      </c>
      <c r="B1" s="11" t="s">
        <v>161</v>
      </c>
    </row>
    <row r="2" spans="1:31" ht="15.75" x14ac:dyDescent="0.25">
      <c r="A2" s="9"/>
      <c r="B2" s="9" t="s">
        <v>88</v>
      </c>
    </row>
    <row r="3" spans="1:31" ht="15.75" x14ac:dyDescent="0.25">
      <c r="A3" s="9"/>
      <c r="B3" s="9" t="s">
        <v>89</v>
      </c>
    </row>
    <row r="5" spans="1:31" x14ac:dyDescent="0.2">
      <c r="A5" s="12" t="s">
        <v>91</v>
      </c>
      <c r="B5" s="20" t="s">
        <v>162</v>
      </c>
      <c r="C5" s="19" t="s">
        <v>65</v>
      </c>
      <c r="D5" s="19" t="s">
        <v>66</v>
      </c>
      <c r="E5" s="19" t="s">
        <v>67</v>
      </c>
      <c r="F5" s="19" t="s">
        <v>68</v>
      </c>
      <c r="G5" s="19" t="s">
        <v>69</v>
      </c>
      <c r="H5" s="19" t="s">
        <v>163</v>
      </c>
      <c r="I5" s="19" t="s">
        <v>164</v>
      </c>
      <c r="J5" s="19" t="s">
        <v>165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138</v>
      </c>
      <c r="AA5" s="19" t="s">
        <v>87</v>
      </c>
      <c r="AB5" s="19" t="s">
        <v>86</v>
      </c>
      <c r="AC5" s="19" t="s">
        <v>186</v>
      </c>
      <c r="AD5" s="19" t="s">
        <v>85</v>
      </c>
      <c r="AE5" s="19" t="s">
        <v>179</v>
      </c>
    </row>
    <row r="6" spans="1:31" x14ac:dyDescent="0.2">
      <c r="A6" s="7" t="s">
        <v>65</v>
      </c>
      <c r="B6" s="14" t="s">
        <v>166</v>
      </c>
      <c r="C6" s="35">
        <v>1.8577988444045599E-2</v>
      </c>
      <c r="D6" s="32">
        <v>0.21459770534129899</v>
      </c>
      <c r="E6" s="32">
        <v>0.21960452168338901</v>
      </c>
      <c r="F6" s="32">
        <v>0.21857271110149001</v>
      </c>
      <c r="G6" s="32">
        <v>0.235721448750812</v>
      </c>
      <c r="H6" s="32">
        <v>0.22598953688026599</v>
      </c>
      <c r="I6" s="32">
        <v>0.24152979628888599</v>
      </c>
      <c r="J6" s="32">
        <v>0.23867798562527301</v>
      </c>
      <c r="K6" s="32">
        <v>0.21597551974173601</v>
      </c>
      <c r="L6" s="32">
        <v>0.22399730873055099</v>
      </c>
      <c r="M6" s="32">
        <v>0.23425506506737401</v>
      </c>
      <c r="N6" s="32">
        <v>0.24097529587202501</v>
      </c>
      <c r="O6" s="32">
        <v>0.21938278444819401</v>
      </c>
      <c r="P6" s="32">
        <v>0.218291772731149</v>
      </c>
      <c r="Q6" s="32">
        <v>0.23510452253715</v>
      </c>
      <c r="R6" s="32">
        <v>0.229325813711971</v>
      </c>
      <c r="S6" s="32">
        <v>0.22622399754672601</v>
      </c>
      <c r="T6" s="32">
        <v>0.22861092477374401</v>
      </c>
      <c r="U6" s="32">
        <v>0.25633986604047698</v>
      </c>
      <c r="V6" s="32">
        <v>0.21797222555010201</v>
      </c>
      <c r="W6" s="32">
        <v>0.276594082770103</v>
      </c>
      <c r="X6" s="32">
        <v>0.11103567458937</v>
      </c>
      <c r="Y6" s="32">
        <v>0.213057781585307</v>
      </c>
      <c r="Z6" s="34" t="s">
        <v>12</v>
      </c>
      <c r="AA6" s="32">
        <v>0.24097529587202501</v>
      </c>
      <c r="AB6" s="32">
        <v>0.19404625900542599</v>
      </c>
      <c r="AC6" s="32">
        <v>0.23400000000000001</v>
      </c>
      <c r="AD6" s="32">
        <v>0.219873375396407</v>
      </c>
      <c r="AE6" s="34" t="s">
        <v>12</v>
      </c>
    </row>
    <row r="7" spans="1:31" x14ac:dyDescent="0.2">
      <c r="A7" s="7" t="s">
        <v>66</v>
      </c>
      <c r="B7" s="14" t="s">
        <v>168</v>
      </c>
      <c r="C7" s="32"/>
      <c r="D7" s="35">
        <v>1.3848772797630599E-2</v>
      </c>
      <c r="E7" s="32">
        <v>0.13681231184579601</v>
      </c>
      <c r="F7" s="32">
        <v>0.16462817459947399</v>
      </c>
      <c r="G7" s="32">
        <v>0.18062448951337501</v>
      </c>
      <c r="H7" s="32">
        <v>0.211087639916505</v>
      </c>
      <c r="I7" s="32">
        <v>0.20928257792313301</v>
      </c>
      <c r="J7" s="32">
        <v>0.20766188866851301</v>
      </c>
      <c r="K7" s="32">
        <v>0.19960204320160299</v>
      </c>
      <c r="L7" s="32">
        <v>0.21169599251454199</v>
      </c>
      <c r="M7" s="32">
        <v>0.18371632855453801</v>
      </c>
      <c r="N7" s="32">
        <v>0.20173809668499201</v>
      </c>
      <c r="O7" s="32">
        <v>0.19652278026936101</v>
      </c>
      <c r="P7" s="32">
        <v>0.194167609552864</v>
      </c>
      <c r="Q7" s="32">
        <v>0.19684190087336001</v>
      </c>
      <c r="R7" s="32">
        <v>0.21433539760600401</v>
      </c>
      <c r="S7" s="32">
        <v>0.173843545228348</v>
      </c>
      <c r="T7" s="32">
        <v>0.208540027442052</v>
      </c>
      <c r="U7" s="32">
        <v>0.220568774003148</v>
      </c>
      <c r="V7" s="32">
        <v>0.10908093165258199</v>
      </c>
      <c r="W7" s="32">
        <v>0.268274007401273</v>
      </c>
      <c r="X7" s="32">
        <v>0.218315245961162</v>
      </c>
      <c r="Y7" s="32">
        <v>0.208540027442052</v>
      </c>
      <c r="Z7" s="34" t="s">
        <v>12</v>
      </c>
      <c r="AA7" s="32">
        <v>0.20804600650257399</v>
      </c>
      <c r="AB7" s="32">
        <v>0.201834746503295</v>
      </c>
      <c r="AC7" s="32">
        <v>0.14899999999999999</v>
      </c>
      <c r="AD7" s="32">
        <v>0.11141087142243999</v>
      </c>
      <c r="AE7" s="34" t="s">
        <v>12</v>
      </c>
    </row>
    <row r="8" spans="1:31" x14ac:dyDescent="0.2">
      <c r="A8" s="7" t="s">
        <v>67</v>
      </c>
      <c r="B8" s="14" t="s">
        <v>169</v>
      </c>
      <c r="C8" s="32"/>
      <c r="D8" s="32"/>
      <c r="E8" s="35">
        <v>6.2891636763969305E-2</v>
      </c>
      <c r="F8" s="32">
        <v>0.16241516061644201</v>
      </c>
      <c r="G8" s="32">
        <v>0.16852682982948999</v>
      </c>
      <c r="H8" s="32">
        <v>0.19211281285972401</v>
      </c>
      <c r="I8" s="32">
        <v>0.20991168680297101</v>
      </c>
      <c r="J8" s="32">
        <v>0.222441441935437</v>
      </c>
      <c r="K8" s="32">
        <v>0.205349532676291</v>
      </c>
      <c r="L8" s="32">
        <v>0.22756060405641099</v>
      </c>
      <c r="M8" s="32">
        <v>0.19127833546369599</v>
      </c>
      <c r="N8" s="32">
        <v>0.20720719237678101</v>
      </c>
      <c r="O8" s="32">
        <v>0.183496487473435</v>
      </c>
      <c r="P8" s="32">
        <v>0.18064268397338101</v>
      </c>
      <c r="Q8" s="32">
        <v>0.226724123364899</v>
      </c>
      <c r="R8" s="32">
        <v>0.20112192456665301</v>
      </c>
      <c r="S8" s="32">
        <v>0.20594287263129901</v>
      </c>
      <c r="T8" s="32">
        <v>0.19907395924783799</v>
      </c>
      <c r="U8" s="32">
        <v>0.20726525086268399</v>
      </c>
      <c r="V8" s="32">
        <v>0.13142940553249899</v>
      </c>
      <c r="W8" s="32">
        <v>0.256043244927327</v>
      </c>
      <c r="X8" s="32">
        <v>0.209252185002544</v>
      </c>
      <c r="Y8" s="32">
        <v>0.203896605095226</v>
      </c>
      <c r="Z8" s="34" t="s">
        <v>12</v>
      </c>
      <c r="AA8" s="32">
        <v>0.19919883816086401</v>
      </c>
      <c r="AB8" s="32">
        <v>0.20164703582736601</v>
      </c>
      <c r="AC8" s="32">
        <v>0.107</v>
      </c>
      <c r="AD8" s="32">
        <v>0.14617765202420299</v>
      </c>
      <c r="AE8" s="34" t="s">
        <v>12</v>
      </c>
    </row>
    <row r="9" spans="1:31" x14ac:dyDescent="0.2">
      <c r="A9" s="7" t="s">
        <v>68</v>
      </c>
      <c r="B9" s="14" t="s">
        <v>170</v>
      </c>
      <c r="C9" s="32"/>
      <c r="D9" s="32"/>
      <c r="E9" s="32"/>
      <c r="F9" s="35">
        <v>3.0458834403396802E-3</v>
      </c>
      <c r="G9" s="32">
        <v>6.8940968470567895E-2</v>
      </c>
      <c r="H9" s="32">
        <v>0.19670329810505599</v>
      </c>
      <c r="I9" s="32">
        <v>0.20596700142824201</v>
      </c>
      <c r="J9" s="32">
        <v>0.20607777855152701</v>
      </c>
      <c r="K9" s="32">
        <v>0.18971640055609401</v>
      </c>
      <c r="L9" s="32">
        <v>0.18956711035052801</v>
      </c>
      <c r="M9" s="32">
        <v>0.18340561929216101</v>
      </c>
      <c r="N9" s="32">
        <v>0.21152245058744101</v>
      </c>
      <c r="O9" s="32">
        <v>0.206825699895679</v>
      </c>
      <c r="P9" s="32">
        <v>0.200121284864899</v>
      </c>
      <c r="Q9" s="32">
        <v>0.199879352063113</v>
      </c>
      <c r="R9" s="32">
        <v>0.21199937250821099</v>
      </c>
      <c r="S9" s="32">
        <v>0.193227726871295</v>
      </c>
      <c r="T9" s="32">
        <v>0.207398715872433</v>
      </c>
      <c r="U9" s="32">
        <v>0.215512860547239</v>
      </c>
      <c r="V9" s="32">
        <v>0.16814494952578801</v>
      </c>
      <c r="W9" s="32">
        <v>0.25331356873462901</v>
      </c>
      <c r="X9" s="32">
        <v>0.197648094329027</v>
      </c>
      <c r="Y9" s="32">
        <v>0.19018477069120501</v>
      </c>
      <c r="Z9" s="34" t="s">
        <v>12</v>
      </c>
      <c r="AA9" s="32">
        <v>0.209456331944986</v>
      </c>
      <c r="AB9" s="32">
        <v>0.195536980159978</v>
      </c>
      <c r="AC9" s="32">
        <v>0.19</v>
      </c>
      <c r="AD9" s="32">
        <v>0.18187130173013299</v>
      </c>
      <c r="AE9" s="34" t="s">
        <v>12</v>
      </c>
    </row>
    <row r="10" spans="1:31" x14ac:dyDescent="0.2">
      <c r="A10" s="7" t="s">
        <v>69</v>
      </c>
      <c r="B10" s="14" t="s">
        <v>171</v>
      </c>
      <c r="C10" s="32"/>
      <c r="D10" s="32"/>
      <c r="E10" s="32"/>
      <c r="F10" s="32"/>
      <c r="G10" s="35">
        <v>1.5220711906140699E-3</v>
      </c>
      <c r="H10" s="32">
        <v>0.18051391938633399</v>
      </c>
      <c r="I10" s="32">
        <v>0.21658236659619901</v>
      </c>
      <c r="J10" s="32">
        <v>0.218315245961162</v>
      </c>
      <c r="K10" s="32">
        <v>0.20400308677812201</v>
      </c>
      <c r="L10" s="32">
        <v>0.19173253232006299</v>
      </c>
      <c r="M10" s="32">
        <v>0.20773449933228999</v>
      </c>
      <c r="N10" s="32">
        <v>0.22634424735073699</v>
      </c>
      <c r="O10" s="32">
        <v>0.22256190115632499</v>
      </c>
      <c r="P10" s="32">
        <v>0.19688502761209001</v>
      </c>
      <c r="Q10" s="32">
        <v>0.22070491049471799</v>
      </c>
      <c r="R10" s="32">
        <v>0.205861831400001</v>
      </c>
      <c r="S10" s="32">
        <v>0.189334542517553</v>
      </c>
      <c r="T10" s="32">
        <v>0.22612045417127599</v>
      </c>
      <c r="U10" s="32">
        <v>0.24124039676613501</v>
      </c>
      <c r="V10" s="32">
        <v>0.17615579429362599</v>
      </c>
      <c r="W10" s="32">
        <v>0.28070793338122302</v>
      </c>
      <c r="X10" s="32">
        <v>0.21001985952082999</v>
      </c>
      <c r="Y10" s="32">
        <v>0.210787182511017</v>
      </c>
      <c r="Z10" s="34" t="s">
        <v>12</v>
      </c>
      <c r="AA10" s="32">
        <v>0.22861092477374401</v>
      </c>
      <c r="AB10" s="32">
        <v>0.21632246398032101</v>
      </c>
      <c r="AC10" s="32">
        <v>0.19500000000000001</v>
      </c>
      <c r="AD10" s="32">
        <v>0.184124090425032</v>
      </c>
      <c r="AE10" s="34" t="s">
        <v>12</v>
      </c>
    </row>
    <row r="11" spans="1:31" x14ac:dyDescent="0.2">
      <c r="A11" s="7" t="s">
        <v>163</v>
      </c>
      <c r="B11" s="14" t="s">
        <v>172</v>
      </c>
      <c r="C11" s="32"/>
      <c r="D11" s="32"/>
      <c r="E11" s="32"/>
      <c r="F11" s="32"/>
      <c r="G11" s="32"/>
      <c r="H11" s="35">
        <v>1.7003183992597499E-2</v>
      </c>
      <c r="I11" s="32">
        <v>0.217170247922535</v>
      </c>
      <c r="J11" s="32">
        <v>0.245174916917964</v>
      </c>
      <c r="K11" s="32">
        <v>0.207163930685376</v>
      </c>
      <c r="L11" s="32">
        <v>0.20631608807454499</v>
      </c>
      <c r="M11" s="32">
        <v>0.227993181309882</v>
      </c>
      <c r="N11" s="32">
        <v>0.23809796853742601</v>
      </c>
      <c r="O11" s="32">
        <v>0.23699430069816599</v>
      </c>
      <c r="P11" s="32">
        <v>0.18786845649372899</v>
      </c>
      <c r="Q11" s="32">
        <v>0.22181766542639</v>
      </c>
      <c r="R11" s="32">
        <v>0.22218651990107</v>
      </c>
      <c r="S11" s="32">
        <v>0.21844111121807799</v>
      </c>
      <c r="T11" s="32">
        <v>0.22043839140188701</v>
      </c>
      <c r="U11" s="32">
        <v>0.23775613973326501</v>
      </c>
      <c r="V11" s="32">
        <v>0.20045207191205899</v>
      </c>
      <c r="W11" s="32">
        <v>0.28817366142568801</v>
      </c>
      <c r="X11" s="32">
        <v>0.20928257792313301</v>
      </c>
      <c r="Y11" s="32">
        <v>0.19850836009842801</v>
      </c>
      <c r="Z11" s="34" t="s">
        <v>12</v>
      </c>
      <c r="AA11" s="32">
        <v>0.23606535086289099</v>
      </c>
      <c r="AB11" s="32">
        <v>0.19463717946260101</v>
      </c>
      <c r="AC11" s="32">
        <v>0.19600000000000001</v>
      </c>
      <c r="AD11" s="32">
        <v>0.20032654993069801</v>
      </c>
      <c r="AE11" s="34" t="s">
        <v>12</v>
      </c>
    </row>
    <row r="12" spans="1:31" x14ac:dyDescent="0.2">
      <c r="A12" s="7" t="s">
        <v>164</v>
      </c>
      <c r="B12" s="14" t="s">
        <v>173</v>
      </c>
      <c r="C12" s="32"/>
      <c r="D12" s="32"/>
      <c r="E12" s="32"/>
      <c r="F12" s="32"/>
      <c r="G12" s="32"/>
      <c r="H12" s="32"/>
      <c r="I12" s="35">
        <v>9.1815124535508507E-3</v>
      </c>
      <c r="J12" s="32">
        <v>0.119837523109747</v>
      </c>
      <c r="K12" s="32">
        <v>0.20971238983214599</v>
      </c>
      <c r="L12" s="32">
        <v>0.23662744238824801</v>
      </c>
      <c r="M12" s="32">
        <v>0.23510452253715</v>
      </c>
      <c r="N12" s="32">
        <v>0.232795949768691</v>
      </c>
      <c r="O12" s="32">
        <v>0.23077733964061301</v>
      </c>
      <c r="P12" s="32">
        <v>0.174628451627974</v>
      </c>
      <c r="Q12" s="32">
        <v>8.5118564206551298E-2</v>
      </c>
      <c r="R12" s="32">
        <v>0.22070491049471799</v>
      </c>
      <c r="S12" s="32">
        <v>0.19968891348885101</v>
      </c>
      <c r="T12" s="32">
        <v>0.233370146696847</v>
      </c>
      <c r="U12" s="32">
        <v>0.24475823156909499</v>
      </c>
      <c r="V12" s="32">
        <v>0.195206500566593</v>
      </c>
      <c r="W12" s="32">
        <v>0.24522829764812201</v>
      </c>
      <c r="X12" s="32">
        <v>0.241104800153017</v>
      </c>
      <c r="Y12" s="32">
        <v>0.22563570981619099</v>
      </c>
      <c r="Z12" s="34" t="s">
        <v>12</v>
      </c>
      <c r="AA12" s="32">
        <v>0.24950679221408101</v>
      </c>
      <c r="AB12" s="32">
        <v>0.22598953688026599</v>
      </c>
      <c r="AC12" s="32">
        <v>0.21299999999999999</v>
      </c>
      <c r="AD12" s="32">
        <v>0.20475844148054301</v>
      </c>
      <c r="AE12" s="34" t="s">
        <v>12</v>
      </c>
    </row>
    <row r="13" spans="1:31" x14ac:dyDescent="0.2">
      <c r="A13" s="7" t="s">
        <v>165</v>
      </c>
      <c r="B13" s="14" t="s">
        <v>174</v>
      </c>
      <c r="C13" s="32"/>
      <c r="D13" s="32"/>
      <c r="E13" s="32"/>
      <c r="F13" s="32"/>
      <c r="G13" s="32"/>
      <c r="H13" s="32"/>
      <c r="I13" s="32"/>
      <c r="J13" s="35">
        <v>3.0487899340592198E-3</v>
      </c>
      <c r="K13" s="32">
        <v>0.215773029063832</v>
      </c>
      <c r="L13" s="32">
        <v>0.27213508800814101</v>
      </c>
      <c r="M13" s="32">
        <v>0.21844111121807799</v>
      </c>
      <c r="N13" s="32">
        <v>0.23293060606909799</v>
      </c>
      <c r="O13" s="32">
        <v>0.22647499828536699</v>
      </c>
      <c r="P13" s="32">
        <v>0.19366958244694499</v>
      </c>
      <c r="Q13" s="32">
        <v>9.37367842841485E-2</v>
      </c>
      <c r="R13" s="32">
        <v>0.242009156407238</v>
      </c>
      <c r="S13" s="32">
        <v>0.223956660772549</v>
      </c>
      <c r="T13" s="32">
        <v>0.226591629794623</v>
      </c>
      <c r="U13" s="32">
        <v>0.25367722568221202</v>
      </c>
      <c r="V13" s="32">
        <v>0.175194569774512</v>
      </c>
      <c r="W13" s="32">
        <v>0.25875494689026801</v>
      </c>
      <c r="X13" s="32">
        <v>0.24705461230720199</v>
      </c>
      <c r="Y13" s="32">
        <v>0.24013648847494801</v>
      </c>
      <c r="Z13" s="34" t="s">
        <v>12</v>
      </c>
      <c r="AA13" s="32">
        <v>0.24743094438207999</v>
      </c>
      <c r="AB13" s="32">
        <v>0.23386270412893301</v>
      </c>
      <c r="AC13" s="32">
        <v>0.215</v>
      </c>
      <c r="AD13" s="32">
        <v>0.19505617899526501</v>
      </c>
      <c r="AE13" s="34" t="s">
        <v>12</v>
      </c>
    </row>
    <row r="14" spans="1:31" x14ac:dyDescent="0.2">
      <c r="A14" s="7" t="s">
        <v>70</v>
      </c>
      <c r="B14" s="14" t="s">
        <v>175</v>
      </c>
      <c r="C14" s="32"/>
      <c r="D14" s="32"/>
      <c r="E14" s="32"/>
      <c r="F14" s="32"/>
      <c r="G14" s="32"/>
      <c r="H14" s="32"/>
      <c r="I14" s="32"/>
      <c r="J14" s="32"/>
      <c r="K14" s="35">
        <v>4.4069883112951E-2</v>
      </c>
      <c r="L14" s="32">
        <v>0.184124090425032</v>
      </c>
      <c r="M14" s="32">
        <v>0.19741668826348499</v>
      </c>
      <c r="N14" s="32">
        <v>0.20631608807454499</v>
      </c>
      <c r="O14" s="32">
        <v>0.199879352063113</v>
      </c>
      <c r="P14" s="32">
        <v>0.19880878846445799</v>
      </c>
      <c r="Q14" s="32">
        <v>0.211791394906478</v>
      </c>
      <c r="R14" s="32">
        <v>0.17623747228703401</v>
      </c>
      <c r="S14" s="32">
        <v>0.17622443745109601</v>
      </c>
      <c r="T14" s="32">
        <v>0.19375682658306301</v>
      </c>
      <c r="U14" s="32">
        <v>0.21199937250821099</v>
      </c>
      <c r="V14" s="32">
        <v>0.21169599251454199</v>
      </c>
      <c r="W14" s="32">
        <v>0.248917936029043</v>
      </c>
      <c r="X14" s="32">
        <v>0.203526743930872</v>
      </c>
      <c r="Y14" s="32">
        <v>0.195615571204942</v>
      </c>
      <c r="Z14" s="34" t="s">
        <v>12</v>
      </c>
      <c r="AA14" s="32">
        <v>0.20558013490719901</v>
      </c>
      <c r="AB14" s="32">
        <v>0.18971640055609401</v>
      </c>
      <c r="AC14" s="32">
        <v>0.23100000000000001</v>
      </c>
      <c r="AD14" s="32">
        <v>0.19952076226131599</v>
      </c>
      <c r="AE14" s="34" t="s">
        <v>12</v>
      </c>
    </row>
    <row r="15" spans="1:31" x14ac:dyDescent="0.2">
      <c r="A15" s="7" t="s">
        <v>71</v>
      </c>
      <c r="B15" s="14" t="s">
        <v>195</v>
      </c>
      <c r="C15" s="32"/>
      <c r="D15" s="32"/>
      <c r="E15" s="32"/>
      <c r="F15" s="32"/>
      <c r="G15" s="32"/>
      <c r="H15" s="32"/>
      <c r="I15" s="32"/>
      <c r="J15" s="32"/>
      <c r="K15" s="32"/>
      <c r="L15" s="35">
        <v>3.6081424109065702E-2</v>
      </c>
      <c r="M15" s="32">
        <v>0.16722627364310599</v>
      </c>
      <c r="N15" s="32">
        <v>0.175892085587527</v>
      </c>
      <c r="O15" s="32">
        <v>0.196406570478355</v>
      </c>
      <c r="P15" s="32">
        <v>0.18985261490084901</v>
      </c>
      <c r="Q15" s="32">
        <v>0.24550043285860301</v>
      </c>
      <c r="R15" s="32">
        <v>0.16374189668216099</v>
      </c>
      <c r="S15" s="32">
        <v>0.14133354976635101</v>
      </c>
      <c r="T15" s="32">
        <v>0.17358177027170099</v>
      </c>
      <c r="U15" s="32">
        <v>0.203944296805491</v>
      </c>
      <c r="V15" s="32">
        <v>0.21359714236084701</v>
      </c>
      <c r="W15" s="32">
        <v>0.265141698762279</v>
      </c>
      <c r="X15" s="32">
        <v>0.21199937250821099</v>
      </c>
      <c r="Y15" s="32">
        <v>0.226591629794623</v>
      </c>
      <c r="Z15" s="34" t="s">
        <v>12</v>
      </c>
      <c r="AA15" s="32">
        <v>0.185642037463849</v>
      </c>
      <c r="AB15" s="32">
        <v>0.22008193332145601</v>
      </c>
      <c r="AC15" s="32">
        <v>0.245</v>
      </c>
      <c r="AD15" s="32">
        <v>0.22220058055921399</v>
      </c>
      <c r="AE15" s="34" t="s">
        <v>12</v>
      </c>
    </row>
    <row r="16" spans="1:31" x14ac:dyDescent="0.2">
      <c r="A16" s="7" t="s">
        <v>72</v>
      </c>
      <c r="B16" s="14" t="s">
        <v>183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5">
        <v>6.1162842178171997E-3</v>
      </c>
      <c r="N16" s="32">
        <v>0.110496226654916</v>
      </c>
      <c r="O16" s="32">
        <v>0.114497014350405</v>
      </c>
      <c r="P16" s="32">
        <v>0.16612596068511501</v>
      </c>
      <c r="Q16" s="32">
        <v>0.21632246398032101</v>
      </c>
      <c r="R16" s="32">
        <v>0.15612377404137501</v>
      </c>
      <c r="S16" s="32">
        <v>0.16899293374728799</v>
      </c>
      <c r="T16" s="32">
        <v>0.115446883478961</v>
      </c>
      <c r="U16" s="32">
        <v>0.119502192547948</v>
      </c>
      <c r="V16" s="32">
        <v>0.177787405329147</v>
      </c>
      <c r="W16" s="32">
        <v>0.19491117573540301</v>
      </c>
      <c r="X16" s="32">
        <v>0.21387908061171801</v>
      </c>
      <c r="Y16" s="32">
        <v>0.221983083167761</v>
      </c>
      <c r="Z16" s="34" t="s">
        <v>12</v>
      </c>
      <c r="AA16" s="32">
        <v>0.10694582734394401</v>
      </c>
      <c r="AB16" s="32">
        <v>0.19138039764635001</v>
      </c>
      <c r="AC16" s="32">
        <v>0.222</v>
      </c>
      <c r="AD16" s="32">
        <v>0.187871373731688</v>
      </c>
      <c r="AE16" s="34" t="s">
        <v>12</v>
      </c>
    </row>
    <row r="17" spans="1:31" x14ac:dyDescent="0.2">
      <c r="A17" s="7" t="s">
        <v>73</v>
      </c>
      <c r="B17" s="14" t="s">
        <v>182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5">
        <v>1.85510018116198E-2</v>
      </c>
      <c r="O17" s="32">
        <v>7.7842049577553404E-2</v>
      </c>
      <c r="P17" s="32">
        <v>0.20365288685608901</v>
      </c>
      <c r="Q17" s="32">
        <v>0.235401130711474</v>
      </c>
      <c r="R17" s="32">
        <v>0.18309340472010599</v>
      </c>
      <c r="S17" s="32">
        <v>0.15650979372301599</v>
      </c>
      <c r="T17" s="32">
        <v>0.12851759249596001</v>
      </c>
      <c r="U17" s="32">
        <v>6.5527985935367905E-2</v>
      </c>
      <c r="V17" s="32">
        <v>0.20204474477576001</v>
      </c>
      <c r="W17" s="32">
        <v>0.20025685662131901</v>
      </c>
      <c r="X17" s="32">
        <v>0.22043839140188701</v>
      </c>
      <c r="Y17" s="32">
        <v>0.20830327518848801</v>
      </c>
      <c r="Z17" s="34" t="s">
        <v>12</v>
      </c>
      <c r="AA17" s="32">
        <v>7.2615521151508794E-2</v>
      </c>
      <c r="AB17" s="32">
        <v>0.21199937250821099</v>
      </c>
      <c r="AC17" s="32">
        <v>0.23300000000000001</v>
      </c>
      <c r="AD17" s="32">
        <v>0.20204474477576001</v>
      </c>
      <c r="AE17" s="34" t="s">
        <v>12</v>
      </c>
    </row>
    <row r="18" spans="1:31" x14ac:dyDescent="0.2">
      <c r="A18" s="7" t="s">
        <v>74</v>
      </c>
      <c r="B18" s="14" t="s">
        <v>176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5">
        <v>2.01023834110753E-2</v>
      </c>
      <c r="P18" s="32">
        <v>0.18709015585420199</v>
      </c>
      <c r="Q18" s="32">
        <v>0.23382452046202701</v>
      </c>
      <c r="R18" s="32">
        <v>0.17671536134247301</v>
      </c>
      <c r="S18" s="32">
        <v>0.161915251775124</v>
      </c>
      <c r="T18" s="32">
        <v>0.13813512813360099</v>
      </c>
      <c r="U18" s="32">
        <v>5.90710082648504E-2</v>
      </c>
      <c r="V18" s="32">
        <v>0.200861202282206</v>
      </c>
      <c r="W18" s="32">
        <v>0.18649481773405099</v>
      </c>
      <c r="X18" s="32">
        <v>0.206671996441112</v>
      </c>
      <c r="Y18" s="32">
        <v>0.226828367202529</v>
      </c>
      <c r="Z18" s="34" t="s">
        <v>12</v>
      </c>
      <c r="AA18" s="32">
        <v>5.5907290329564402E-2</v>
      </c>
      <c r="AB18" s="32">
        <v>0.20450749089632</v>
      </c>
      <c r="AC18" s="32">
        <v>0.22600000000000001</v>
      </c>
      <c r="AD18" s="32">
        <v>0.188127965934277</v>
      </c>
      <c r="AE18" s="34" t="s">
        <v>12</v>
      </c>
    </row>
    <row r="19" spans="1:31" x14ac:dyDescent="0.2">
      <c r="A19" s="7" t="s">
        <v>75</v>
      </c>
      <c r="B19" s="14" t="s">
        <v>181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>
        <v>2.89936288251747E-2</v>
      </c>
      <c r="Q19" s="32">
        <v>0.168664372159614</v>
      </c>
      <c r="R19" s="32">
        <v>0.18082048122783501</v>
      </c>
      <c r="S19" s="32">
        <v>0.18887053309399199</v>
      </c>
      <c r="T19" s="32">
        <v>0.19664458670322599</v>
      </c>
      <c r="U19" s="32">
        <v>0.19343944752276601</v>
      </c>
      <c r="V19" s="32">
        <v>0.18101067845480001</v>
      </c>
      <c r="W19" s="32">
        <v>0.25333837565501099</v>
      </c>
      <c r="X19" s="32">
        <v>0.211712730442394</v>
      </c>
      <c r="Y19" s="32">
        <v>0.212759461764984</v>
      </c>
      <c r="Z19" s="34" t="s">
        <v>12</v>
      </c>
      <c r="AA19" s="32">
        <v>0.19366958244694499</v>
      </c>
      <c r="AB19" s="32">
        <v>0.183757958848699</v>
      </c>
      <c r="AC19" s="32">
        <v>0.19400000000000001</v>
      </c>
      <c r="AD19" s="32">
        <v>0.18142806690237201</v>
      </c>
      <c r="AE19" s="34" t="s">
        <v>12</v>
      </c>
    </row>
    <row r="20" spans="1:31" x14ac:dyDescent="0.2">
      <c r="A20" s="7" t="s">
        <v>76</v>
      </c>
      <c r="B20" s="14" t="s">
        <v>193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5">
        <v>1.3868377485799799E-2</v>
      </c>
      <c r="R20" s="32">
        <v>0.23865494290887501</v>
      </c>
      <c r="S20" s="32">
        <v>0.20164703582736601</v>
      </c>
      <c r="T20" s="32">
        <v>0.214463719358441</v>
      </c>
      <c r="U20" s="32">
        <v>0.24978609654693401</v>
      </c>
      <c r="V20" s="32">
        <v>0.185052483390856</v>
      </c>
      <c r="W20" s="32">
        <v>0.24097529587202501</v>
      </c>
      <c r="X20" s="32">
        <v>0.236873556781758</v>
      </c>
      <c r="Y20" s="32">
        <v>0.214463719358441</v>
      </c>
      <c r="Z20" s="34" t="s">
        <v>12</v>
      </c>
      <c r="AA20" s="32">
        <v>0.25474589239116002</v>
      </c>
      <c r="AB20" s="32">
        <v>0.216865002556863</v>
      </c>
      <c r="AC20" s="32">
        <v>0.20699999999999999</v>
      </c>
      <c r="AD20" s="32">
        <v>0.201008591652932</v>
      </c>
      <c r="AE20" s="34" t="s">
        <v>12</v>
      </c>
    </row>
    <row r="21" spans="1:31" x14ac:dyDescent="0.2">
      <c r="A21" s="7" t="s">
        <v>77</v>
      </c>
      <c r="B21" s="14" t="s">
        <v>189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5">
        <v>0</v>
      </c>
      <c r="S21" s="32">
        <v>0.17290470513451101</v>
      </c>
      <c r="T21" s="32">
        <v>0.18139688675177801</v>
      </c>
      <c r="U21" s="32">
        <v>0.19448927059155099</v>
      </c>
      <c r="V21" s="32">
        <v>0.20173809668499201</v>
      </c>
      <c r="W21" s="32">
        <v>0.25546264187284001</v>
      </c>
      <c r="X21" s="32">
        <v>0.21672085078202399</v>
      </c>
      <c r="Y21" s="32">
        <v>0.23846340675189401</v>
      </c>
      <c r="Z21" s="34" t="s">
        <v>12</v>
      </c>
      <c r="AA21" s="32">
        <v>0.18046943914948799</v>
      </c>
      <c r="AB21" s="32">
        <v>0.222318099505394</v>
      </c>
      <c r="AC21" s="32">
        <v>0.22600000000000001</v>
      </c>
      <c r="AD21" s="32">
        <v>0.21608542414125601</v>
      </c>
      <c r="AE21" s="34" t="s">
        <v>12</v>
      </c>
    </row>
    <row r="22" spans="1:31" x14ac:dyDescent="0.2">
      <c r="A22" s="7" t="s">
        <v>78</v>
      </c>
      <c r="B22" s="14" t="s">
        <v>187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5">
        <v>6.1918718509994697E-2</v>
      </c>
      <c r="T22" s="32">
        <v>0.14337499799725201</v>
      </c>
      <c r="U22" s="32">
        <v>0.15837418774905601</v>
      </c>
      <c r="V22" s="32">
        <v>0.19978135552696799</v>
      </c>
      <c r="W22" s="32">
        <v>0.22039439753141701</v>
      </c>
      <c r="X22" s="32">
        <v>0.23080680063143799</v>
      </c>
      <c r="Y22" s="32">
        <v>0.21050898476268201</v>
      </c>
      <c r="Z22" s="34" t="s">
        <v>12</v>
      </c>
      <c r="AA22" s="32">
        <v>0.17233531717085099</v>
      </c>
      <c r="AB22" s="32">
        <v>0.206704787345939</v>
      </c>
      <c r="AC22" s="32">
        <v>0.24099999999999999</v>
      </c>
      <c r="AD22" s="32">
        <v>0.21199937250821099</v>
      </c>
      <c r="AE22" s="34" t="s">
        <v>12</v>
      </c>
    </row>
    <row r="23" spans="1:31" x14ac:dyDescent="0.2">
      <c r="A23" s="7" t="s">
        <v>79</v>
      </c>
      <c r="B23" s="14" t="s">
        <v>177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5">
        <v>4.4166628876170101E-2</v>
      </c>
      <c r="U23" s="32">
        <v>0.13206750673324599</v>
      </c>
      <c r="V23" s="32">
        <v>0.183536404110206</v>
      </c>
      <c r="W23" s="32">
        <v>0.192845057092948</v>
      </c>
      <c r="X23" s="32">
        <v>0.21608542414125601</v>
      </c>
      <c r="Y23" s="32">
        <v>0.22848557824673699</v>
      </c>
      <c r="Z23" s="34" t="s">
        <v>12</v>
      </c>
      <c r="AA23" s="32">
        <v>0.13279311704162799</v>
      </c>
      <c r="AB23" s="32">
        <v>0.21351474449802799</v>
      </c>
      <c r="AC23" s="32">
        <v>0.23899999999999999</v>
      </c>
      <c r="AD23" s="32">
        <v>0.19384783988792201</v>
      </c>
      <c r="AE23" s="34" t="s">
        <v>12</v>
      </c>
    </row>
    <row r="24" spans="1:31" x14ac:dyDescent="0.2">
      <c r="A24" s="7" t="s">
        <v>80</v>
      </c>
      <c r="B24" s="14" t="s">
        <v>188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5">
        <v>0</v>
      </c>
      <c r="V24" s="32">
        <v>0.205762285395623</v>
      </c>
      <c r="W24" s="32">
        <v>0.18012838363455499</v>
      </c>
      <c r="X24" s="32">
        <v>0.23700567238345499</v>
      </c>
      <c r="Y24" s="32">
        <v>0.21587138212325199</v>
      </c>
      <c r="Z24" s="34" t="s">
        <v>12</v>
      </c>
      <c r="AA24" s="32">
        <v>4.5933959648731898E-2</v>
      </c>
      <c r="AB24" s="32">
        <v>0.21359714236084701</v>
      </c>
      <c r="AC24" s="32">
        <v>0.247</v>
      </c>
      <c r="AD24" s="32">
        <v>0.21433539760600401</v>
      </c>
      <c r="AE24" s="34" t="s">
        <v>12</v>
      </c>
    </row>
    <row r="25" spans="1:31" x14ac:dyDescent="0.2">
      <c r="A25" s="7" t="s">
        <v>81</v>
      </c>
      <c r="B25" s="14" t="s">
        <v>190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5">
        <v>0</v>
      </c>
      <c r="W25" s="32">
        <v>0.24097529587202501</v>
      </c>
      <c r="X25" s="32">
        <v>0.209621300741136</v>
      </c>
      <c r="Y25" s="32">
        <v>0.21632246398032101</v>
      </c>
      <c r="Z25" s="34" t="s">
        <v>12</v>
      </c>
      <c r="AA25" s="32">
        <v>0.20379571275754599</v>
      </c>
      <c r="AB25" s="32">
        <v>0.21377932886196499</v>
      </c>
      <c r="AC25" s="32">
        <v>0.16600000000000001</v>
      </c>
      <c r="AD25" s="32">
        <v>5.0627899917087098E-2</v>
      </c>
      <c r="AE25" s="34" t="s">
        <v>12</v>
      </c>
    </row>
    <row r="26" spans="1:31" x14ac:dyDescent="0.2">
      <c r="A26" s="7" t="s">
        <v>82</v>
      </c>
      <c r="B26" s="14" t="s">
        <v>194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5">
        <v>0</v>
      </c>
      <c r="X26" s="32">
        <v>0.274268497182237</v>
      </c>
      <c r="Y26" s="32">
        <v>0.26222249039302598</v>
      </c>
      <c r="Z26" s="34" t="s">
        <v>12</v>
      </c>
      <c r="AA26" s="32">
        <v>0.19699940577872199</v>
      </c>
      <c r="AB26" s="32">
        <v>0.27129303392835102</v>
      </c>
      <c r="AC26" s="32">
        <v>0.27200000000000002</v>
      </c>
      <c r="AD26" s="32">
        <v>0.24373730539344499</v>
      </c>
      <c r="AE26" s="34" t="s">
        <v>12</v>
      </c>
    </row>
    <row r="27" spans="1:31" x14ac:dyDescent="0.2">
      <c r="A27" s="7" t="s">
        <v>83</v>
      </c>
      <c r="B27" s="14" t="s">
        <v>167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v>1.8507730226243E-2</v>
      </c>
      <c r="Y27" s="32">
        <v>0.21503349253384399</v>
      </c>
      <c r="Z27" s="34" t="s">
        <v>12</v>
      </c>
      <c r="AA27" s="32">
        <v>0.215773029063832</v>
      </c>
      <c r="AB27" s="32">
        <v>0.19394432288274199</v>
      </c>
      <c r="AC27" s="32">
        <v>0.23899999999999999</v>
      </c>
      <c r="AD27" s="32">
        <v>0.20344838282998701</v>
      </c>
      <c r="AE27" s="34" t="s">
        <v>12</v>
      </c>
    </row>
    <row r="28" spans="1:31" x14ac:dyDescent="0.2">
      <c r="A28" s="7" t="s">
        <v>84</v>
      </c>
      <c r="B28" s="14" t="s">
        <v>178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5">
        <v>1.5220711906140699E-3</v>
      </c>
      <c r="Z28" s="34" t="s">
        <v>12</v>
      </c>
      <c r="AA28" s="32">
        <v>0.22019495406466799</v>
      </c>
      <c r="AB28" s="32">
        <v>0.103928462244955</v>
      </c>
      <c r="AC28" s="32">
        <v>0.22700000000000001</v>
      </c>
      <c r="AD28" s="32">
        <v>0.22220058055921399</v>
      </c>
      <c r="AE28" s="34" t="s">
        <v>12</v>
      </c>
    </row>
    <row r="29" spans="1:31" x14ac:dyDescent="0.2">
      <c r="A29" s="7" t="s">
        <v>138</v>
      </c>
      <c r="B29" s="14" t="s">
        <v>139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6" t="s">
        <v>12</v>
      </c>
      <c r="AA29" s="34" t="s">
        <v>12</v>
      </c>
      <c r="AB29" s="34" t="s">
        <v>12</v>
      </c>
      <c r="AC29" s="32" t="s">
        <v>12</v>
      </c>
      <c r="AD29" s="34" t="s">
        <v>12</v>
      </c>
      <c r="AE29" s="34" t="s">
        <v>12</v>
      </c>
    </row>
    <row r="30" spans="1:31" x14ac:dyDescent="0.2">
      <c r="A30" s="7" t="s">
        <v>87</v>
      </c>
      <c r="B30" s="14" t="s">
        <v>191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5">
        <v>0</v>
      </c>
      <c r="AB30" s="32">
        <v>0.207474083359314</v>
      </c>
      <c r="AC30" s="32">
        <v>0.23499999999999999</v>
      </c>
      <c r="AD30" s="32">
        <v>0.212354011587087</v>
      </c>
      <c r="AE30" s="34" t="s">
        <v>12</v>
      </c>
    </row>
    <row r="31" spans="1:31" x14ac:dyDescent="0.2">
      <c r="A31" s="7" t="s">
        <v>86</v>
      </c>
      <c r="B31" s="14" t="s">
        <v>192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5">
        <v>4.5801846993321401E-3</v>
      </c>
      <c r="AC31" s="32">
        <v>0.21199999999999999</v>
      </c>
      <c r="AD31" s="32">
        <v>0.21777253196955701</v>
      </c>
      <c r="AE31" s="34" t="s">
        <v>12</v>
      </c>
    </row>
    <row r="32" spans="1:31" x14ac:dyDescent="0.2">
      <c r="A32" s="7" t="s">
        <v>186</v>
      </c>
      <c r="B32" s="14" t="s">
        <v>185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5">
        <v>3.0000000000000001E-3</v>
      </c>
      <c r="AD32" s="32">
        <v>0.16</v>
      </c>
      <c r="AE32" s="34" t="s">
        <v>12</v>
      </c>
    </row>
    <row r="33" spans="1:31" x14ac:dyDescent="0.2">
      <c r="A33" s="7" t="s">
        <v>85</v>
      </c>
      <c r="B33" s="14" t="s">
        <v>184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3"/>
      <c r="AC33" s="34"/>
      <c r="AD33" s="35">
        <v>1.5220711906140699E-3</v>
      </c>
      <c r="AE33" s="34" t="s">
        <v>12</v>
      </c>
    </row>
    <row r="34" spans="1:31" x14ac:dyDescent="0.2">
      <c r="A34" s="7" t="s">
        <v>179</v>
      </c>
      <c r="B34" s="14" t="s">
        <v>180</v>
      </c>
      <c r="AE34" s="36" t="s">
        <v>12</v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64A0-D1AE-4C6F-AF57-B4DBE9FEA30B}">
  <dimension ref="A1:H718"/>
  <sheetViews>
    <sheetView workbookViewId="0">
      <selection activeCell="M30" sqref="M30"/>
    </sheetView>
  </sheetViews>
  <sheetFormatPr defaultColWidth="9" defaultRowHeight="15" x14ac:dyDescent="0.25"/>
  <cols>
    <col min="1" max="1" width="28.28515625" style="47" bestFit="1" customWidth="1"/>
    <col min="2" max="2" width="45.5703125" style="47" bestFit="1" customWidth="1"/>
    <col min="3" max="8" width="6.7109375" style="77" customWidth="1"/>
    <col min="9" max="16384" width="9" style="47"/>
  </cols>
  <sheetData>
    <row r="1" spans="1:8" x14ac:dyDescent="0.25">
      <c r="A1" s="46" t="s">
        <v>3693</v>
      </c>
      <c r="B1" s="46" t="s">
        <v>3694</v>
      </c>
    </row>
    <row r="3" spans="1:8" ht="15.75" thickBot="1" x14ac:dyDescent="0.3">
      <c r="A3" s="46" t="s">
        <v>162</v>
      </c>
      <c r="B3" s="46" t="s">
        <v>3276</v>
      </c>
      <c r="C3" s="94" t="s">
        <v>3275</v>
      </c>
      <c r="D3" s="94"/>
      <c r="E3" s="94"/>
      <c r="F3" s="94"/>
      <c r="G3" s="94"/>
      <c r="H3" s="94"/>
    </row>
    <row r="4" spans="1:8" s="64" customFormat="1" x14ac:dyDescent="0.25">
      <c r="A4" s="76"/>
      <c r="B4" s="76"/>
      <c r="C4" s="78" t="s">
        <v>3262</v>
      </c>
      <c r="D4" s="78" t="s">
        <v>3263</v>
      </c>
      <c r="E4" s="78" t="s">
        <v>3264</v>
      </c>
      <c r="F4" s="78" t="s">
        <v>3265</v>
      </c>
      <c r="G4" s="78" t="s">
        <v>3266</v>
      </c>
      <c r="H4" s="78" t="s">
        <v>3267</v>
      </c>
    </row>
    <row r="5" spans="1:8" x14ac:dyDescent="0.25">
      <c r="A5" s="65" t="s">
        <v>102</v>
      </c>
      <c r="B5" s="66" t="s">
        <v>3317</v>
      </c>
      <c r="C5" s="79">
        <v>12.9</v>
      </c>
      <c r="D5" s="79">
        <v>9.4</v>
      </c>
      <c r="E5" s="79">
        <v>3.8</v>
      </c>
      <c r="F5" s="79">
        <v>7.9</v>
      </c>
      <c r="G5" s="79">
        <v>5.6</v>
      </c>
      <c r="H5" s="79">
        <v>64</v>
      </c>
    </row>
    <row r="6" spans="1:8" x14ac:dyDescent="0.25">
      <c r="A6" s="66"/>
      <c r="B6" s="66" t="s">
        <v>3277</v>
      </c>
      <c r="C6" s="79">
        <v>12.3</v>
      </c>
      <c r="D6" s="79">
        <v>8.9</v>
      </c>
      <c r="E6" s="79">
        <v>3.8</v>
      </c>
      <c r="F6" s="79">
        <v>7.3</v>
      </c>
      <c r="G6" s="79">
        <v>6</v>
      </c>
      <c r="H6" s="79">
        <v>70</v>
      </c>
    </row>
    <row r="7" spans="1:8" x14ac:dyDescent="0.25">
      <c r="A7" s="65"/>
      <c r="B7" s="66" t="s">
        <v>3278</v>
      </c>
      <c r="C7" s="79">
        <v>11.9</v>
      </c>
      <c r="D7" s="79">
        <v>8.8000000000000007</v>
      </c>
      <c r="E7" s="79">
        <v>3.2</v>
      </c>
      <c r="F7" s="79">
        <v>8.4499999999999993</v>
      </c>
      <c r="G7" s="79">
        <v>6.2</v>
      </c>
      <c r="H7" s="79">
        <v>67</v>
      </c>
    </row>
    <row r="8" spans="1:8" x14ac:dyDescent="0.25">
      <c r="A8" s="66"/>
      <c r="B8" s="74" t="s">
        <v>3314</v>
      </c>
      <c r="C8" s="80">
        <f>AVERAGE(C5:C7)</f>
        <v>12.366666666666667</v>
      </c>
      <c r="D8" s="80">
        <f t="shared" ref="D8:H8" si="0">AVERAGE(D5:D7)</f>
        <v>9.0333333333333332</v>
      </c>
      <c r="E8" s="80">
        <f t="shared" si="0"/>
        <v>3.6</v>
      </c>
      <c r="F8" s="80">
        <f t="shared" si="0"/>
        <v>7.8833333333333329</v>
      </c>
      <c r="G8" s="80">
        <f t="shared" si="0"/>
        <v>5.9333333333333336</v>
      </c>
      <c r="H8" s="80">
        <f t="shared" si="0"/>
        <v>67</v>
      </c>
    </row>
    <row r="9" spans="1:8" x14ac:dyDescent="0.25">
      <c r="A9" s="69"/>
      <c r="B9" s="75" t="s">
        <v>3279</v>
      </c>
      <c r="C9" s="81">
        <f>_xlfn.STDEV.P(C5:C7)</f>
        <v>0.41096093353126506</v>
      </c>
      <c r="D9" s="81">
        <f t="shared" ref="D9:H9" si="1">_xlfn.STDEV.P(D5:D7)</f>
        <v>0.26246692913372693</v>
      </c>
      <c r="E9" s="81">
        <f t="shared" si="1"/>
        <v>0.28284271247461884</v>
      </c>
      <c r="F9" s="81">
        <f t="shared" si="1"/>
        <v>0.4696334267868455</v>
      </c>
      <c r="G9" s="81">
        <f t="shared" si="1"/>
        <v>0.24944382578492966</v>
      </c>
      <c r="H9" s="81">
        <f t="shared" si="1"/>
        <v>2.4494897427831779</v>
      </c>
    </row>
    <row r="10" spans="1:8" x14ac:dyDescent="0.25">
      <c r="A10" s="65" t="s">
        <v>99</v>
      </c>
      <c r="B10" s="66" t="s">
        <v>3292</v>
      </c>
      <c r="C10" s="82">
        <v>26.8</v>
      </c>
      <c r="D10" s="82">
        <v>24.1</v>
      </c>
      <c r="E10" s="82">
        <v>7.5</v>
      </c>
      <c r="F10" s="79">
        <v>16.2</v>
      </c>
      <c r="G10" s="79">
        <v>13.8</v>
      </c>
      <c r="H10" s="79">
        <v>59</v>
      </c>
    </row>
    <row r="11" spans="1:8" x14ac:dyDescent="0.25">
      <c r="A11" s="66"/>
      <c r="B11" s="66" t="s">
        <v>3293</v>
      </c>
      <c r="C11" s="82">
        <v>24</v>
      </c>
      <c r="D11" s="82">
        <v>19.100000000000001</v>
      </c>
      <c r="E11" s="82">
        <v>8.1999999999999993</v>
      </c>
      <c r="F11" s="79">
        <v>11.7</v>
      </c>
      <c r="G11" s="79">
        <v>10.8</v>
      </c>
      <c r="H11" s="79">
        <v>60</v>
      </c>
    </row>
    <row r="12" spans="1:8" x14ac:dyDescent="0.25">
      <c r="A12" s="66"/>
      <c r="B12" s="66"/>
      <c r="C12" s="79">
        <v>27</v>
      </c>
      <c r="D12" s="79">
        <v>24</v>
      </c>
      <c r="E12" s="79">
        <v>6.7</v>
      </c>
      <c r="F12" s="79" t="s">
        <v>46</v>
      </c>
      <c r="G12" s="79" t="s">
        <v>46</v>
      </c>
      <c r="H12" s="79">
        <v>32</v>
      </c>
    </row>
    <row r="13" spans="1:8" x14ac:dyDescent="0.25">
      <c r="A13" s="66"/>
      <c r="B13" s="74" t="s">
        <v>3314</v>
      </c>
      <c r="C13" s="80">
        <f>AVERAGE(C10:C12)</f>
        <v>25.933333333333334</v>
      </c>
      <c r="D13" s="80">
        <f t="shared" ref="D13" si="2">AVERAGE(D10:D12)</f>
        <v>22.400000000000002</v>
      </c>
      <c r="E13" s="80">
        <f t="shared" ref="E13" si="3">AVERAGE(E10:E12)</f>
        <v>7.4666666666666659</v>
      </c>
      <c r="F13" s="80">
        <f t="shared" ref="F13" si="4">AVERAGE(F10:F12)</f>
        <v>13.95</v>
      </c>
      <c r="G13" s="80">
        <f t="shared" ref="G13" si="5">AVERAGE(G10:G12)</f>
        <v>12.3</v>
      </c>
      <c r="H13" s="80">
        <f t="shared" ref="H13" si="6">AVERAGE(H10:H12)</f>
        <v>50.333333333333336</v>
      </c>
    </row>
    <row r="14" spans="1:8" x14ac:dyDescent="0.25">
      <c r="A14" s="69"/>
      <c r="B14" s="75" t="s">
        <v>3279</v>
      </c>
      <c r="C14" s="81">
        <f>_xlfn.STDEV.P(C10:C12)</f>
        <v>1.3695092389449426</v>
      </c>
      <c r="D14" s="81">
        <f t="shared" ref="D14:H14" si="7">_xlfn.STDEV.P(D10:D12)</f>
        <v>2.3338094752285832</v>
      </c>
      <c r="E14" s="81">
        <f t="shared" si="7"/>
        <v>0.6128258770283409</v>
      </c>
      <c r="F14" s="81">
        <f t="shared" si="7"/>
        <v>2.25</v>
      </c>
      <c r="G14" s="81">
        <f t="shared" si="7"/>
        <v>1.5</v>
      </c>
      <c r="H14" s="81">
        <f t="shared" si="7"/>
        <v>12.970050972229146</v>
      </c>
    </row>
    <row r="15" spans="1:8" x14ac:dyDescent="0.25">
      <c r="A15" s="70" t="s">
        <v>3295</v>
      </c>
      <c r="B15" s="71" t="s">
        <v>3296</v>
      </c>
      <c r="C15" s="83">
        <v>12.7</v>
      </c>
      <c r="D15" s="83">
        <v>11.6</v>
      </c>
      <c r="E15" s="83">
        <v>5.7</v>
      </c>
      <c r="F15" s="83">
        <v>7.8</v>
      </c>
      <c r="G15" s="83">
        <v>6.1</v>
      </c>
      <c r="H15" s="83">
        <v>52</v>
      </c>
    </row>
    <row r="16" spans="1:8" x14ac:dyDescent="0.25">
      <c r="A16" s="65" t="s">
        <v>3300</v>
      </c>
      <c r="B16" s="66" t="s">
        <v>3301</v>
      </c>
      <c r="C16" s="79">
        <v>10.4</v>
      </c>
      <c r="D16" s="79">
        <v>8.1</v>
      </c>
      <c r="E16" s="79">
        <v>3.61</v>
      </c>
      <c r="F16" s="79">
        <v>5.54</v>
      </c>
      <c r="G16" s="79">
        <v>4.42</v>
      </c>
      <c r="H16" s="79">
        <v>51</v>
      </c>
    </row>
    <row r="17" spans="1:8" x14ac:dyDescent="0.25">
      <c r="A17" s="66"/>
      <c r="B17" s="66" t="s">
        <v>3302</v>
      </c>
      <c r="C17" s="79">
        <v>9.42</v>
      </c>
      <c r="D17" s="79">
        <v>7.48</v>
      </c>
      <c r="E17" s="79" t="s">
        <v>46</v>
      </c>
      <c r="F17" s="79">
        <v>4.45</v>
      </c>
      <c r="G17" s="79">
        <v>5.53</v>
      </c>
      <c r="H17" s="79">
        <v>43</v>
      </c>
    </row>
    <row r="18" spans="1:8" x14ac:dyDescent="0.25">
      <c r="A18" s="65"/>
      <c r="B18" s="66"/>
      <c r="C18" s="79">
        <v>8.75</v>
      </c>
      <c r="D18" s="79">
        <v>7.12</v>
      </c>
      <c r="E18" s="79" t="s">
        <v>46</v>
      </c>
      <c r="F18" s="79">
        <v>4.08</v>
      </c>
      <c r="G18" s="79">
        <v>5.09</v>
      </c>
      <c r="H18" s="79">
        <v>43</v>
      </c>
    </row>
    <row r="19" spans="1:8" x14ac:dyDescent="0.25">
      <c r="A19" s="65"/>
      <c r="B19" s="66"/>
      <c r="C19" s="79">
        <v>9.85</v>
      </c>
      <c r="D19" s="79">
        <v>7.33</v>
      </c>
      <c r="E19" s="79" t="s">
        <v>46</v>
      </c>
      <c r="F19" s="79">
        <v>4.74</v>
      </c>
      <c r="G19" s="79">
        <v>5.23</v>
      </c>
      <c r="H19" s="79">
        <v>51</v>
      </c>
    </row>
    <row r="20" spans="1:8" x14ac:dyDescent="0.25">
      <c r="A20" s="65"/>
      <c r="B20" s="66"/>
      <c r="C20" s="79">
        <v>9.64</v>
      </c>
      <c r="D20" s="79">
        <v>7.73</v>
      </c>
      <c r="E20" s="79" t="s">
        <v>46</v>
      </c>
      <c r="F20" s="79">
        <v>4.33</v>
      </c>
      <c r="G20" s="79">
        <v>5.62</v>
      </c>
      <c r="H20" s="79">
        <v>44</v>
      </c>
    </row>
    <row r="21" spans="1:8" x14ac:dyDescent="0.25">
      <c r="A21" s="66"/>
      <c r="B21" s="74" t="s">
        <v>3314</v>
      </c>
      <c r="C21" s="80">
        <f>AVERAGE(C16:C20)</f>
        <v>9.6120000000000001</v>
      </c>
      <c r="D21" s="80">
        <f t="shared" ref="D21:H21" si="8">AVERAGE(D16:D20)</f>
        <v>7.5520000000000014</v>
      </c>
      <c r="E21" s="80">
        <f t="shared" si="8"/>
        <v>3.61</v>
      </c>
      <c r="F21" s="80">
        <f t="shared" si="8"/>
        <v>4.6280000000000001</v>
      </c>
      <c r="G21" s="80">
        <f t="shared" si="8"/>
        <v>5.1779999999999999</v>
      </c>
      <c r="H21" s="80">
        <f t="shared" si="8"/>
        <v>46.4</v>
      </c>
    </row>
    <row r="22" spans="1:8" x14ac:dyDescent="0.25">
      <c r="A22" s="69"/>
      <c r="B22" s="75" t="s">
        <v>3279</v>
      </c>
      <c r="C22" s="81">
        <f>STDEV(C16:C20)</f>
        <v>0.60379632327466193</v>
      </c>
      <c r="D22" s="81">
        <f>STDEV(D16:D20)</f>
        <v>0.37851023764225966</v>
      </c>
      <c r="E22" s="81" t="s">
        <v>46</v>
      </c>
      <c r="F22" s="81">
        <f t="shared" ref="F22:H22" si="9">STDEV(F16:F20)</f>
        <v>0.56237887584794588</v>
      </c>
      <c r="G22" s="81">
        <f t="shared" si="9"/>
        <v>0.47546819031350573</v>
      </c>
      <c r="H22" s="81">
        <f t="shared" si="9"/>
        <v>4.2190046219457971</v>
      </c>
    </row>
    <row r="23" spans="1:8" x14ac:dyDescent="0.25">
      <c r="A23" s="65" t="s">
        <v>3303</v>
      </c>
      <c r="B23" s="66" t="s">
        <v>3320</v>
      </c>
      <c r="C23" s="82">
        <v>27.8</v>
      </c>
      <c r="D23" s="82">
        <v>23.3</v>
      </c>
      <c r="E23" s="82">
        <v>8.4</v>
      </c>
      <c r="F23" s="82">
        <v>14.9</v>
      </c>
      <c r="G23" s="82">
        <v>12.5</v>
      </c>
      <c r="H23" s="82">
        <v>50</v>
      </c>
    </row>
    <row r="24" spans="1:8" x14ac:dyDescent="0.25">
      <c r="A24" s="67" t="s">
        <v>3294</v>
      </c>
      <c r="B24" s="66" t="s">
        <v>3321</v>
      </c>
      <c r="C24" s="79">
        <v>25.7</v>
      </c>
      <c r="D24" s="79">
        <v>18.8</v>
      </c>
      <c r="E24" s="79">
        <v>7.4</v>
      </c>
      <c r="F24" s="79">
        <v>14.1</v>
      </c>
      <c r="G24" s="79">
        <v>11.4</v>
      </c>
      <c r="H24" s="79">
        <v>60</v>
      </c>
    </row>
    <row r="25" spans="1:8" x14ac:dyDescent="0.25">
      <c r="B25" s="66" t="s">
        <v>3322</v>
      </c>
      <c r="C25" s="79">
        <v>14.6</v>
      </c>
      <c r="D25" s="79">
        <v>12.9</v>
      </c>
      <c r="E25" s="79" t="s">
        <v>46</v>
      </c>
      <c r="F25" s="79">
        <v>9</v>
      </c>
      <c r="G25" s="79">
        <v>7.3</v>
      </c>
      <c r="H25" s="79">
        <v>33</v>
      </c>
    </row>
    <row r="26" spans="1:8" x14ac:dyDescent="0.25">
      <c r="A26" s="67" t="s">
        <v>3315</v>
      </c>
      <c r="B26" s="66" t="s">
        <v>3323</v>
      </c>
      <c r="C26" s="82">
        <v>16.5</v>
      </c>
      <c r="D26" s="82">
        <v>14.03</v>
      </c>
      <c r="E26" s="82">
        <v>6.09</v>
      </c>
      <c r="F26" s="82">
        <v>9.41</v>
      </c>
      <c r="G26" s="82">
        <v>8.23</v>
      </c>
      <c r="H26" s="82">
        <v>40</v>
      </c>
    </row>
    <row r="27" spans="1:8" x14ac:dyDescent="0.25">
      <c r="A27" s="66"/>
      <c r="B27" s="66" t="s">
        <v>3324</v>
      </c>
      <c r="C27" s="79">
        <v>15.2</v>
      </c>
      <c r="D27" s="79">
        <v>12.8</v>
      </c>
      <c r="E27" s="79">
        <v>6.3</v>
      </c>
      <c r="F27" s="79">
        <v>9</v>
      </c>
      <c r="G27" s="79">
        <v>6.9</v>
      </c>
      <c r="H27" s="79">
        <v>47</v>
      </c>
    </row>
    <row r="28" spans="1:8" x14ac:dyDescent="0.25">
      <c r="A28" s="66"/>
      <c r="B28" s="66" t="s">
        <v>3324</v>
      </c>
      <c r="C28" s="79">
        <v>14</v>
      </c>
      <c r="D28" s="79">
        <v>11.4</v>
      </c>
      <c r="E28" s="79">
        <v>4.8</v>
      </c>
      <c r="F28" s="79">
        <v>7.2</v>
      </c>
      <c r="G28" s="79">
        <v>6.3</v>
      </c>
      <c r="H28" s="79">
        <v>37</v>
      </c>
    </row>
    <row r="29" spans="1:8" x14ac:dyDescent="0.25">
      <c r="A29" s="67" t="s">
        <v>3316</v>
      </c>
      <c r="B29" s="66" t="s">
        <v>3325</v>
      </c>
      <c r="C29" s="82">
        <v>17.64</v>
      </c>
      <c r="D29" s="82">
        <v>14.55</v>
      </c>
      <c r="E29" s="82">
        <v>5.18</v>
      </c>
      <c r="F29" s="82">
        <v>10.25</v>
      </c>
      <c r="G29" s="82">
        <v>8.83</v>
      </c>
      <c r="H29" s="82">
        <v>38</v>
      </c>
    </row>
    <row r="30" spans="1:8" x14ac:dyDescent="0.25">
      <c r="B30" s="66" t="s">
        <v>3326</v>
      </c>
      <c r="C30" s="82">
        <v>17.41</v>
      </c>
      <c r="D30" s="82">
        <v>14.16</v>
      </c>
      <c r="E30" s="82">
        <v>4.99</v>
      </c>
      <c r="F30" s="82">
        <v>8.1300000000000008</v>
      </c>
      <c r="G30" s="82">
        <v>7.89</v>
      </c>
      <c r="H30" s="82">
        <v>20</v>
      </c>
    </row>
    <row r="31" spans="1:8" x14ac:dyDescent="0.25">
      <c r="A31" s="66"/>
      <c r="B31" s="66"/>
      <c r="C31" s="82">
        <v>15.43</v>
      </c>
      <c r="D31" s="82">
        <v>12.21</v>
      </c>
      <c r="E31" s="82">
        <v>3.64</v>
      </c>
      <c r="F31" s="82">
        <v>6.97</v>
      </c>
      <c r="G31" s="82">
        <v>8.92</v>
      </c>
      <c r="H31" s="82">
        <v>33</v>
      </c>
    </row>
    <row r="32" spans="1:8" x14ac:dyDescent="0.25">
      <c r="A32" s="66"/>
      <c r="B32" s="66"/>
      <c r="C32" s="82">
        <v>16.02</v>
      </c>
      <c r="D32" s="82">
        <v>13.06</v>
      </c>
      <c r="E32" s="82">
        <v>3.94</v>
      </c>
      <c r="F32" s="82">
        <v>7.58</v>
      </c>
      <c r="G32" s="82">
        <v>7.62</v>
      </c>
      <c r="H32" s="82">
        <v>28</v>
      </c>
    </row>
    <row r="33" spans="1:8" x14ac:dyDescent="0.25">
      <c r="A33" s="66"/>
      <c r="B33" s="66"/>
      <c r="C33" s="82">
        <v>14.34</v>
      </c>
      <c r="D33" s="82">
        <v>10.86</v>
      </c>
      <c r="E33" s="82">
        <v>3.13</v>
      </c>
      <c r="F33" s="82">
        <v>6.24</v>
      </c>
      <c r="G33" s="82">
        <v>6.81</v>
      </c>
      <c r="H33" s="82">
        <v>27</v>
      </c>
    </row>
    <row r="34" spans="1:8" x14ac:dyDescent="0.25">
      <c r="A34" s="66"/>
      <c r="B34" s="66"/>
      <c r="C34" s="82">
        <v>14.8</v>
      </c>
      <c r="D34" s="82">
        <v>12.32</v>
      </c>
      <c r="E34" s="82">
        <v>3.72</v>
      </c>
      <c r="F34" s="82">
        <v>5.88</v>
      </c>
      <c r="G34" s="82">
        <v>6.91</v>
      </c>
      <c r="H34" s="82">
        <v>22</v>
      </c>
    </row>
    <row r="35" spans="1:8" x14ac:dyDescent="0.25">
      <c r="A35" s="66"/>
      <c r="B35" s="66"/>
      <c r="C35" s="82">
        <v>14.73</v>
      </c>
      <c r="D35" s="82">
        <v>11.21</v>
      </c>
      <c r="E35" s="82">
        <v>4.2</v>
      </c>
      <c r="F35" s="82">
        <v>6.85</v>
      </c>
      <c r="G35" s="82">
        <v>6.94</v>
      </c>
      <c r="H35" s="82">
        <v>28</v>
      </c>
    </row>
    <row r="36" spans="1:8" x14ac:dyDescent="0.25">
      <c r="A36" s="66"/>
      <c r="B36" s="66"/>
      <c r="C36" s="82">
        <v>14.14</v>
      </c>
      <c r="D36" s="82">
        <v>10.95</v>
      </c>
      <c r="E36" s="82">
        <v>3.42</v>
      </c>
      <c r="F36" s="82">
        <v>6.97</v>
      </c>
      <c r="G36" s="82">
        <v>6.39</v>
      </c>
      <c r="H36" s="82">
        <v>25</v>
      </c>
    </row>
    <row r="37" spans="1:8" x14ac:dyDescent="0.25">
      <c r="A37" s="66"/>
      <c r="B37" s="66"/>
      <c r="C37" s="82">
        <v>13.93</v>
      </c>
      <c r="D37" s="82">
        <v>11.91</v>
      </c>
      <c r="E37" s="82">
        <v>3.58</v>
      </c>
      <c r="F37" s="82">
        <v>6.45</v>
      </c>
      <c r="G37" s="82">
        <v>6.55</v>
      </c>
      <c r="H37" s="82">
        <v>29</v>
      </c>
    </row>
    <row r="38" spans="1:8" x14ac:dyDescent="0.25">
      <c r="A38" s="66"/>
      <c r="B38" s="66"/>
      <c r="C38" s="82">
        <v>13.22</v>
      </c>
      <c r="D38" s="82">
        <v>11.5</v>
      </c>
      <c r="E38" s="82">
        <v>3.8</v>
      </c>
      <c r="F38" s="82">
        <v>6.75</v>
      </c>
      <c r="G38" s="82">
        <v>6.81</v>
      </c>
      <c r="H38" s="82">
        <v>32</v>
      </c>
    </row>
    <row r="39" spans="1:8" x14ac:dyDescent="0.25">
      <c r="A39" s="66"/>
      <c r="B39" s="66"/>
      <c r="C39" s="82">
        <v>13.12</v>
      </c>
      <c r="D39" s="82">
        <v>10.44</v>
      </c>
      <c r="E39" s="82">
        <v>3.6</v>
      </c>
      <c r="F39" s="82">
        <v>6.48</v>
      </c>
      <c r="G39" s="82">
        <v>6.62</v>
      </c>
      <c r="H39" s="82">
        <v>26</v>
      </c>
    </row>
    <row r="40" spans="1:8" x14ac:dyDescent="0.25">
      <c r="A40" s="66"/>
      <c r="B40" s="66"/>
      <c r="C40" s="82">
        <v>12.5</v>
      </c>
      <c r="D40" s="82">
        <v>10.8</v>
      </c>
      <c r="E40" s="82">
        <v>3.42</v>
      </c>
      <c r="F40" s="82">
        <v>6.13</v>
      </c>
      <c r="G40" s="82">
        <v>6.63</v>
      </c>
      <c r="H40" s="82">
        <v>23</v>
      </c>
    </row>
    <row r="41" spans="1:8" x14ac:dyDescent="0.25">
      <c r="A41" s="66"/>
      <c r="B41" s="66"/>
      <c r="C41" s="82">
        <v>13.45</v>
      </c>
      <c r="D41" s="82">
        <v>10.3</v>
      </c>
      <c r="E41" s="82">
        <v>3.42</v>
      </c>
      <c r="F41" s="82">
        <v>5.79</v>
      </c>
      <c r="G41" s="82">
        <v>7.3</v>
      </c>
      <c r="H41" s="82">
        <v>27</v>
      </c>
    </row>
    <row r="42" spans="1:8" x14ac:dyDescent="0.25">
      <c r="A42" s="66"/>
      <c r="B42" s="66"/>
      <c r="C42" s="82">
        <v>13.21</v>
      </c>
      <c r="D42" s="82">
        <v>10.74</v>
      </c>
      <c r="E42" s="82">
        <v>3.16</v>
      </c>
      <c r="F42" s="82">
        <v>6.93</v>
      </c>
      <c r="G42" s="82">
        <v>6.33</v>
      </c>
      <c r="H42" s="82">
        <v>30</v>
      </c>
    </row>
    <row r="43" spans="1:8" x14ac:dyDescent="0.25">
      <c r="A43" s="66"/>
      <c r="B43" s="66"/>
      <c r="C43" s="82">
        <v>13.35</v>
      </c>
      <c r="D43" s="82">
        <v>10.15</v>
      </c>
      <c r="E43" s="82">
        <v>3.52</v>
      </c>
      <c r="F43" s="82">
        <v>6.61</v>
      </c>
      <c r="G43" s="82">
        <v>6.33</v>
      </c>
      <c r="H43" s="82">
        <v>22</v>
      </c>
    </row>
    <row r="44" spans="1:8" x14ac:dyDescent="0.25">
      <c r="A44" s="66"/>
      <c r="B44" s="66"/>
      <c r="C44" s="82">
        <v>10.62</v>
      </c>
      <c r="D44" s="82">
        <v>8.11</v>
      </c>
      <c r="E44" s="82">
        <v>2.23</v>
      </c>
      <c r="F44" s="82">
        <v>5.0999999999999996</v>
      </c>
      <c r="G44" s="82">
        <v>3.98</v>
      </c>
      <c r="H44" s="82">
        <v>24</v>
      </c>
    </row>
    <row r="45" spans="1:8" x14ac:dyDescent="0.25">
      <c r="A45" s="67" t="s">
        <v>3318</v>
      </c>
      <c r="B45" s="66" t="s">
        <v>3319</v>
      </c>
      <c r="C45" s="82">
        <v>17.940000000000001</v>
      </c>
      <c r="D45" s="82">
        <v>14.34</v>
      </c>
      <c r="E45" s="82">
        <v>5.67</v>
      </c>
      <c r="F45" s="82">
        <v>7.31</v>
      </c>
      <c r="G45" s="82">
        <v>7.92</v>
      </c>
      <c r="H45" s="82">
        <v>37</v>
      </c>
    </row>
    <row r="46" spans="1:8" x14ac:dyDescent="0.25">
      <c r="A46" s="66"/>
      <c r="B46" s="66" t="s">
        <v>3327</v>
      </c>
      <c r="C46" s="82">
        <v>18.63</v>
      </c>
      <c r="D46" s="82">
        <v>14.44</v>
      </c>
      <c r="E46" s="82">
        <v>5.77</v>
      </c>
      <c r="F46" s="82">
        <v>7.9</v>
      </c>
      <c r="G46" s="82">
        <v>9.49</v>
      </c>
      <c r="H46" s="82">
        <v>34</v>
      </c>
    </row>
    <row r="47" spans="1:8" x14ac:dyDescent="0.25">
      <c r="B47" s="66" t="s">
        <v>3482</v>
      </c>
      <c r="C47" s="82">
        <v>18.46</v>
      </c>
      <c r="D47" s="82">
        <v>14.01</v>
      </c>
      <c r="E47" s="82">
        <v>5.66</v>
      </c>
      <c r="F47" s="82">
        <v>8.52</v>
      </c>
      <c r="G47" s="82">
        <v>7.95</v>
      </c>
      <c r="H47" s="82">
        <v>37</v>
      </c>
    </row>
    <row r="48" spans="1:8" x14ac:dyDescent="0.25">
      <c r="A48" s="66"/>
      <c r="B48" s="66" t="s">
        <v>3482</v>
      </c>
      <c r="C48" s="79" t="s">
        <v>46</v>
      </c>
      <c r="D48" s="82">
        <v>11.58</v>
      </c>
      <c r="E48" s="79" t="s">
        <v>46</v>
      </c>
      <c r="F48" s="82">
        <v>8.35</v>
      </c>
      <c r="G48" s="82">
        <v>8.52</v>
      </c>
      <c r="H48" s="82">
        <v>27</v>
      </c>
    </row>
    <row r="49" spans="1:8" x14ac:dyDescent="0.25">
      <c r="A49" s="66"/>
      <c r="B49" s="74" t="s">
        <v>3314</v>
      </c>
      <c r="C49" s="80">
        <f>AVERAGE(C23:C48)</f>
        <v>15.8696</v>
      </c>
      <c r="D49" s="80">
        <f t="shared" ref="D49:H49" si="10">AVERAGE(D23:D48)</f>
        <v>12.725769230769229</v>
      </c>
      <c r="E49" s="80">
        <f t="shared" si="10"/>
        <v>4.543333333333333</v>
      </c>
      <c r="F49" s="80">
        <f t="shared" si="10"/>
        <v>7.8769230769230765</v>
      </c>
      <c r="G49" s="80">
        <f t="shared" si="10"/>
        <v>7.5911538461538459</v>
      </c>
      <c r="H49" s="80">
        <f t="shared" si="10"/>
        <v>32.153846153846153</v>
      </c>
    </row>
    <row r="50" spans="1:8" x14ac:dyDescent="0.25">
      <c r="A50" s="69"/>
      <c r="B50" s="75" t="s">
        <v>3279</v>
      </c>
      <c r="C50" s="81">
        <f>_xlfn.STDEV.P(C23:C48)</f>
        <v>3.7606876817943773</v>
      </c>
      <c r="D50" s="81">
        <f t="shared" ref="D50:H50" si="11">_xlfn.STDEV.P(D23:D48)</f>
        <v>2.9380765202855668</v>
      </c>
      <c r="E50" s="81">
        <f t="shared" si="11"/>
        <v>1.466940315380582</v>
      </c>
      <c r="F50" s="81">
        <f t="shared" si="11"/>
        <v>2.2563479158054887</v>
      </c>
      <c r="G50" s="81">
        <f t="shared" si="11"/>
        <v>1.6657877021514618</v>
      </c>
      <c r="H50" s="81">
        <f t="shared" si="11"/>
        <v>9.2140874905778745</v>
      </c>
    </row>
    <row r="51" spans="1:8" x14ac:dyDescent="0.25">
      <c r="A51" s="65" t="s">
        <v>3304</v>
      </c>
      <c r="B51" s="66" t="s">
        <v>3305</v>
      </c>
      <c r="C51" s="82">
        <v>16.2</v>
      </c>
      <c r="D51" s="79">
        <v>11.3</v>
      </c>
      <c r="E51" s="79">
        <v>5.0999999999999996</v>
      </c>
      <c r="F51" s="82">
        <v>11.18</v>
      </c>
      <c r="G51" s="82">
        <v>6.9</v>
      </c>
      <c r="H51" s="82">
        <v>31</v>
      </c>
    </row>
    <row r="52" spans="1:8" x14ac:dyDescent="0.25">
      <c r="A52" s="66"/>
      <c r="B52" s="66" t="s">
        <v>3306</v>
      </c>
      <c r="C52" s="79">
        <v>12.5</v>
      </c>
      <c r="D52" s="79">
        <v>8.9</v>
      </c>
      <c r="E52" s="79">
        <v>4.3</v>
      </c>
      <c r="F52" s="79" t="s">
        <v>46</v>
      </c>
      <c r="G52" s="79" t="s">
        <v>46</v>
      </c>
      <c r="H52" s="79" t="s">
        <v>46</v>
      </c>
    </row>
    <row r="53" spans="1:8" x14ac:dyDescent="0.25">
      <c r="A53" s="67" t="s">
        <v>3307</v>
      </c>
      <c r="B53" s="66" t="s">
        <v>3329</v>
      </c>
      <c r="C53" s="79">
        <v>22.7</v>
      </c>
      <c r="D53" s="79">
        <v>18.8</v>
      </c>
      <c r="E53" s="79">
        <v>5.3</v>
      </c>
      <c r="F53" s="79">
        <v>14.15</v>
      </c>
      <c r="G53" s="79">
        <v>11.96</v>
      </c>
      <c r="H53" s="79">
        <v>43</v>
      </c>
    </row>
    <row r="54" spans="1:8" x14ac:dyDescent="0.25">
      <c r="B54" s="66" t="s">
        <v>3328</v>
      </c>
      <c r="C54" s="79">
        <v>24.4</v>
      </c>
      <c r="D54" s="79">
        <v>20.3</v>
      </c>
      <c r="E54" s="79">
        <v>4.9000000000000004</v>
      </c>
      <c r="F54" s="79" t="s">
        <v>46</v>
      </c>
      <c r="G54" s="79" t="s">
        <v>46</v>
      </c>
      <c r="H54" s="79" t="s">
        <v>46</v>
      </c>
    </row>
    <row r="55" spans="1:8" x14ac:dyDescent="0.25">
      <c r="A55" s="65"/>
      <c r="B55" s="66"/>
      <c r="C55" s="79">
        <v>23.1</v>
      </c>
      <c r="D55" s="79">
        <v>18.7</v>
      </c>
      <c r="E55" s="79">
        <v>4.5999999999999996</v>
      </c>
      <c r="F55" s="79">
        <v>11.68</v>
      </c>
      <c r="G55" s="79">
        <v>9.23</v>
      </c>
      <c r="H55" s="79">
        <v>52</v>
      </c>
    </row>
    <row r="56" spans="1:8" x14ac:dyDescent="0.25">
      <c r="A56" s="66"/>
      <c r="B56" s="74" t="s">
        <v>3314</v>
      </c>
      <c r="C56" s="80">
        <f>AVERAGE(C51:C55)</f>
        <v>19.78</v>
      </c>
      <c r="D56" s="80">
        <f t="shared" ref="D56:H56" si="12">AVERAGE(D51:D55)</f>
        <v>15.6</v>
      </c>
      <c r="E56" s="80">
        <f t="shared" si="12"/>
        <v>4.8400000000000007</v>
      </c>
      <c r="F56" s="80">
        <f t="shared" si="12"/>
        <v>12.336666666666666</v>
      </c>
      <c r="G56" s="80">
        <f t="shared" si="12"/>
        <v>9.3633333333333333</v>
      </c>
      <c r="H56" s="80">
        <f t="shared" si="12"/>
        <v>42</v>
      </c>
    </row>
    <row r="57" spans="1:8" x14ac:dyDescent="0.25">
      <c r="A57" s="69"/>
      <c r="B57" s="75" t="s">
        <v>3279</v>
      </c>
      <c r="C57" s="81">
        <f>_xlfn.STDEV.P(C51:C55)</f>
        <v>4.6196969597582873</v>
      </c>
      <c r="D57" s="81">
        <f t="shared" ref="D57:H57" si="13">_xlfn.STDEV.P(D51:D55)</f>
        <v>4.5895533551752088</v>
      </c>
      <c r="E57" s="81">
        <f t="shared" si="13"/>
        <v>0.35552777669262359</v>
      </c>
      <c r="F57" s="81">
        <f t="shared" si="13"/>
        <v>1.2983664950835681</v>
      </c>
      <c r="G57" s="81">
        <f t="shared" si="13"/>
        <v>2.0678867366361176</v>
      </c>
      <c r="H57" s="81">
        <f t="shared" si="13"/>
        <v>8.6023252670426267</v>
      </c>
    </row>
    <row r="58" spans="1:8" x14ac:dyDescent="0.25">
      <c r="A58" s="65" t="s">
        <v>3330</v>
      </c>
      <c r="B58" s="66" t="s">
        <v>3331</v>
      </c>
      <c r="C58" s="79">
        <v>12.26</v>
      </c>
      <c r="D58" s="79">
        <v>9.31</v>
      </c>
      <c r="E58" s="79" t="s">
        <v>46</v>
      </c>
      <c r="F58" s="79">
        <v>7.6</v>
      </c>
      <c r="G58" s="79">
        <v>5.99</v>
      </c>
      <c r="H58" s="79">
        <v>31</v>
      </c>
    </row>
    <row r="59" spans="1:8" x14ac:dyDescent="0.25">
      <c r="B59" s="66" t="s">
        <v>3332</v>
      </c>
      <c r="C59" s="79">
        <v>12.19</v>
      </c>
      <c r="D59" s="79">
        <v>10.050000000000001</v>
      </c>
      <c r="E59" s="79">
        <v>5.66</v>
      </c>
      <c r="F59" s="79">
        <v>7.36</v>
      </c>
      <c r="G59" s="79">
        <v>6.32</v>
      </c>
      <c r="H59" s="79">
        <v>32</v>
      </c>
    </row>
    <row r="60" spans="1:8" x14ac:dyDescent="0.25">
      <c r="A60" s="66"/>
      <c r="B60" s="66"/>
      <c r="C60" s="79">
        <v>11.31</v>
      </c>
      <c r="D60" s="79">
        <v>8.23</v>
      </c>
      <c r="E60" s="79" t="s">
        <v>46</v>
      </c>
      <c r="F60" s="79">
        <v>6.79</v>
      </c>
      <c r="G60" s="79">
        <v>5.63</v>
      </c>
      <c r="H60" s="79">
        <v>30</v>
      </c>
    </row>
    <row r="61" spans="1:8" x14ac:dyDescent="0.25">
      <c r="A61" s="66"/>
      <c r="B61" s="66"/>
      <c r="C61" s="79">
        <v>10.01</v>
      </c>
      <c r="D61" s="79">
        <v>7.41</v>
      </c>
      <c r="E61" s="79" t="s">
        <v>46</v>
      </c>
      <c r="F61" s="79">
        <v>6.65</v>
      </c>
      <c r="G61" s="79">
        <v>5.04</v>
      </c>
      <c r="H61" s="79">
        <v>37</v>
      </c>
    </row>
    <row r="62" spans="1:8" x14ac:dyDescent="0.25">
      <c r="A62" s="66"/>
      <c r="B62" s="66"/>
      <c r="C62" s="79">
        <v>11.53</v>
      </c>
      <c r="D62" s="79">
        <v>8.59</v>
      </c>
      <c r="E62" s="79" t="s">
        <v>46</v>
      </c>
      <c r="F62" s="79">
        <v>7.18</v>
      </c>
      <c r="G62" s="79">
        <v>5.76</v>
      </c>
      <c r="H62" s="79">
        <v>36</v>
      </c>
    </row>
    <row r="63" spans="1:8" x14ac:dyDescent="0.25">
      <c r="A63" s="66"/>
      <c r="B63" s="66"/>
      <c r="C63" s="79">
        <v>12.2</v>
      </c>
      <c r="D63" s="79">
        <v>8.9</v>
      </c>
      <c r="E63" s="79" t="s">
        <v>46</v>
      </c>
      <c r="F63" s="79">
        <v>8.4</v>
      </c>
      <c r="G63" s="79">
        <v>6.4</v>
      </c>
      <c r="H63" s="79">
        <v>30</v>
      </c>
    </row>
    <row r="64" spans="1:8" x14ac:dyDescent="0.25">
      <c r="A64" s="66"/>
      <c r="B64" s="66"/>
      <c r="C64" s="79">
        <v>11.4</v>
      </c>
      <c r="D64" s="79">
        <v>9.02</v>
      </c>
      <c r="E64" s="79" t="s">
        <v>46</v>
      </c>
      <c r="F64" s="79">
        <v>7.29</v>
      </c>
      <c r="G64" s="79">
        <v>5.1100000000000003</v>
      </c>
      <c r="H64" s="79">
        <v>27</v>
      </c>
    </row>
    <row r="65" spans="1:8" x14ac:dyDescent="0.25">
      <c r="A65" s="66"/>
      <c r="B65" s="74" t="s">
        <v>3314</v>
      </c>
      <c r="C65" s="80">
        <f>AVERAGE(C58:C64)</f>
        <v>11.557142857142859</v>
      </c>
      <c r="D65" s="80">
        <f t="shared" ref="D65:H65" si="14">AVERAGE(D58:D64)</f>
        <v>8.7871428571428574</v>
      </c>
      <c r="E65" s="80" t="s">
        <v>46</v>
      </c>
      <c r="F65" s="80">
        <f t="shared" si="14"/>
        <v>7.3242857142857138</v>
      </c>
      <c r="G65" s="80">
        <f t="shared" si="14"/>
        <v>5.75</v>
      </c>
      <c r="H65" s="80">
        <f t="shared" si="14"/>
        <v>31.857142857142858</v>
      </c>
    </row>
    <row r="66" spans="1:8" x14ac:dyDescent="0.25">
      <c r="A66" s="69"/>
      <c r="B66" s="75" t="s">
        <v>3279</v>
      </c>
      <c r="C66" s="81">
        <f>_xlfn.STDEV.P(C58:C64)</f>
        <v>0.73561857907311634</v>
      </c>
      <c r="D66" s="81">
        <f t="shared" ref="D66:H66" si="15">_xlfn.STDEV.P(D58:D64)</f>
        <v>0.77283733800872245</v>
      </c>
      <c r="E66" s="81" t="s">
        <v>46</v>
      </c>
      <c r="F66" s="81">
        <f t="shared" si="15"/>
        <v>0.53406412517217294</v>
      </c>
      <c r="G66" s="81">
        <f t="shared" si="15"/>
        <v>0.49759421218498923</v>
      </c>
      <c r="H66" s="81">
        <f t="shared" si="15"/>
        <v>3.2701494692170279</v>
      </c>
    </row>
    <row r="67" spans="1:8" x14ac:dyDescent="0.25">
      <c r="A67" s="65" t="s">
        <v>3333</v>
      </c>
      <c r="B67" s="66" t="s">
        <v>3334</v>
      </c>
      <c r="C67" s="79">
        <v>21.6</v>
      </c>
      <c r="D67" s="79">
        <v>18.899999999999999</v>
      </c>
      <c r="E67" s="79">
        <v>9.8000000000000007</v>
      </c>
      <c r="F67" s="79">
        <v>13.5</v>
      </c>
      <c r="G67" s="79">
        <v>9.9</v>
      </c>
      <c r="H67" s="79">
        <v>47</v>
      </c>
    </row>
    <row r="68" spans="1:8" x14ac:dyDescent="0.25">
      <c r="B68" s="66" t="s">
        <v>3335</v>
      </c>
      <c r="C68" s="79">
        <v>19.7</v>
      </c>
      <c r="D68" s="79">
        <v>16</v>
      </c>
      <c r="E68" s="79">
        <v>8.9</v>
      </c>
      <c r="F68" s="79">
        <v>12.2</v>
      </c>
      <c r="G68" s="79">
        <v>9.1999999999999993</v>
      </c>
      <c r="H68" s="79">
        <v>39</v>
      </c>
    </row>
    <row r="69" spans="1:8" x14ac:dyDescent="0.25">
      <c r="A69" s="66"/>
      <c r="B69" s="66"/>
      <c r="C69" s="79">
        <v>18.5</v>
      </c>
      <c r="D69" s="79">
        <v>14.8</v>
      </c>
      <c r="E69" s="79">
        <v>7.9</v>
      </c>
      <c r="F69" s="79">
        <v>10.8</v>
      </c>
      <c r="G69" s="79">
        <v>9.6999999999999993</v>
      </c>
      <c r="H69" s="79">
        <v>37</v>
      </c>
    </row>
    <row r="70" spans="1:8" x14ac:dyDescent="0.25">
      <c r="A70" s="66"/>
      <c r="B70" s="66"/>
      <c r="C70" s="79">
        <v>17.5</v>
      </c>
      <c r="D70" s="79">
        <v>14</v>
      </c>
      <c r="E70" s="79">
        <v>7.6</v>
      </c>
      <c r="F70" s="79">
        <v>9.8000000000000007</v>
      </c>
      <c r="G70" s="79">
        <v>7.5</v>
      </c>
      <c r="H70" s="79">
        <v>42</v>
      </c>
    </row>
    <row r="71" spans="1:8" x14ac:dyDescent="0.25">
      <c r="A71" s="66"/>
      <c r="B71" s="74" t="s">
        <v>3314</v>
      </c>
      <c r="C71" s="80">
        <f>AVERAGE(C67:C70)</f>
        <v>19.324999999999999</v>
      </c>
      <c r="D71" s="80">
        <f t="shared" ref="D71:H71" si="16">AVERAGE(D67:D70)</f>
        <v>15.925000000000001</v>
      </c>
      <c r="E71" s="80">
        <f t="shared" si="16"/>
        <v>8.5500000000000007</v>
      </c>
      <c r="F71" s="80">
        <f t="shared" si="16"/>
        <v>11.574999999999999</v>
      </c>
      <c r="G71" s="80">
        <f t="shared" si="16"/>
        <v>9.0749999999999993</v>
      </c>
      <c r="H71" s="80">
        <f t="shared" si="16"/>
        <v>41.25</v>
      </c>
    </row>
    <row r="72" spans="1:8" x14ac:dyDescent="0.25">
      <c r="A72" s="69"/>
      <c r="B72" s="75" t="s">
        <v>3279</v>
      </c>
      <c r="C72" s="81">
        <f>_xlfn.STDEV.P(C67:C70)</f>
        <v>1.5270478054075456</v>
      </c>
      <c r="D72" s="81">
        <f t="shared" ref="D72:H72" si="17">_xlfn.STDEV.P(D67:D70)</f>
        <v>1.8592673288152965</v>
      </c>
      <c r="E72" s="81">
        <f t="shared" si="17"/>
        <v>0.86746757864487234</v>
      </c>
      <c r="F72" s="81">
        <f t="shared" si="17"/>
        <v>1.4006694827831512</v>
      </c>
      <c r="G72" s="81">
        <f t="shared" si="17"/>
        <v>0.94439133837620459</v>
      </c>
      <c r="H72" s="81">
        <f t="shared" si="17"/>
        <v>3.7666297933298409</v>
      </c>
    </row>
    <row r="73" spans="1:8" x14ac:dyDescent="0.25">
      <c r="A73" s="65" t="s">
        <v>3631</v>
      </c>
      <c r="B73" s="66" t="s">
        <v>3630</v>
      </c>
      <c r="C73" s="79">
        <v>14.85</v>
      </c>
      <c r="D73" s="79">
        <v>10.5</v>
      </c>
      <c r="E73" s="79">
        <v>4.7</v>
      </c>
      <c r="F73" s="79">
        <v>9.77</v>
      </c>
      <c r="G73" s="79">
        <v>6.43</v>
      </c>
      <c r="H73" s="79">
        <v>35</v>
      </c>
    </row>
    <row r="74" spans="1:8" x14ac:dyDescent="0.25">
      <c r="B74" s="66" t="s">
        <v>3632</v>
      </c>
      <c r="C74" s="79">
        <v>12.9</v>
      </c>
      <c r="D74" s="79">
        <v>9.1999999999999993</v>
      </c>
      <c r="E74" s="79">
        <v>2.9</v>
      </c>
      <c r="F74" s="79">
        <v>7.3</v>
      </c>
      <c r="G74" s="79">
        <v>6</v>
      </c>
      <c r="H74" s="79">
        <v>34</v>
      </c>
    </row>
    <row r="75" spans="1:8" x14ac:dyDescent="0.25">
      <c r="B75" s="66" t="s">
        <v>3633</v>
      </c>
      <c r="C75" s="79">
        <v>19.100000000000001</v>
      </c>
      <c r="D75" s="79">
        <v>14.2</v>
      </c>
      <c r="E75" s="79">
        <v>7.2</v>
      </c>
      <c r="F75" s="79">
        <v>10.199999999999999</v>
      </c>
      <c r="G75" s="79">
        <v>9.1</v>
      </c>
      <c r="H75" s="79">
        <v>45</v>
      </c>
    </row>
    <row r="76" spans="1:8" x14ac:dyDescent="0.25">
      <c r="B76" s="66" t="s">
        <v>3634</v>
      </c>
      <c r="C76" s="79">
        <v>16.100000000000001</v>
      </c>
      <c r="D76" s="79">
        <v>13.1</v>
      </c>
      <c r="E76" s="79">
        <v>10.199999999999999</v>
      </c>
      <c r="F76" s="79">
        <v>10.199999999999999</v>
      </c>
      <c r="G76" s="79">
        <v>9</v>
      </c>
      <c r="H76" s="79">
        <v>47</v>
      </c>
    </row>
    <row r="77" spans="1:8" x14ac:dyDescent="0.25">
      <c r="A77" s="66"/>
      <c r="B77" s="74" t="s">
        <v>3314</v>
      </c>
      <c r="C77" s="80">
        <f>AVERAGE(C73:C76)</f>
        <v>15.737500000000001</v>
      </c>
      <c r="D77" s="80">
        <f t="shared" ref="D77" si="18">AVERAGE(D73:D76)</f>
        <v>11.75</v>
      </c>
      <c r="E77" s="80">
        <f t="shared" ref="E77" si="19">AVERAGE(E73:E76)</f>
        <v>6.25</v>
      </c>
      <c r="F77" s="80">
        <f t="shared" ref="F77" si="20">AVERAGE(F73:F76)</f>
        <v>9.3674999999999997</v>
      </c>
      <c r="G77" s="80">
        <f t="shared" ref="G77" si="21">AVERAGE(G73:G76)</f>
        <v>7.6325000000000003</v>
      </c>
      <c r="H77" s="80">
        <f t="shared" ref="H77" si="22">AVERAGE(H73:H76)</f>
        <v>40.25</v>
      </c>
    </row>
    <row r="78" spans="1:8" x14ac:dyDescent="0.25">
      <c r="A78" s="69"/>
      <c r="B78" s="75" t="s">
        <v>3279</v>
      </c>
      <c r="C78" s="81">
        <f>_xlfn.STDEV.P(C73:C76)</f>
        <v>2.2514925605029221</v>
      </c>
      <c r="D78" s="81">
        <f t="shared" ref="D78:H78" si="23">_xlfn.STDEV.P(D73:D76)</f>
        <v>1.9931131427994739</v>
      </c>
      <c r="E78" s="81">
        <f t="shared" si="23"/>
        <v>2.7445400343226911</v>
      </c>
      <c r="F78" s="81">
        <f t="shared" si="23"/>
        <v>1.2065109821298772</v>
      </c>
      <c r="G78" s="81">
        <f t="shared" si="23"/>
        <v>1.4260675825499984</v>
      </c>
      <c r="H78" s="81">
        <f t="shared" si="23"/>
        <v>5.8040933831219501</v>
      </c>
    </row>
    <row r="79" spans="1:8" x14ac:dyDescent="0.25">
      <c r="A79" s="65" t="s">
        <v>3591</v>
      </c>
      <c r="B79" s="66" t="s">
        <v>3590</v>
      </c>
      <c r="C79" s="79">
        <v>14.84</v>
      </c>
      <c r="D79" s="79">
        <v>12.58</v>
      </c>
      <c r="E79" s="79">
        <v>4</v>
      </c>
      <c r="F79" s="79">
        <v>9.0399999999999991</v>
      </c>
      <c r="G79" s="79">
        <v>8.4</v>
      </c>
      <c r="H79" s="79">
        <v>38</v>
      </c>
    </row>
    <row r="80" spans="1:8" x14ac:dyDescent="0.25">
      <c r="B80" s="66" t="s">
        <v>3592</v>
      </c>
      <c r="C80" s="79">
        <v>15.53</v>
      </c>
      <c r="D80" s="79">
        <v>10.95</v>
      </c>
      <c r="E80" s="79">
        <v>4.78</v>
      </c>
      <c r="F80" s="79">
        <v>10.83</v>
      </c>
      <c r="G80" s="79">
        <v>7.46</v>
      </c>
      <c r="H80" s="79">
        <v>36</v>
      </c>
    </row>
    <row r="81" spans="1:8" x14ac:dyDescent="0.25">
      <c r="B81" s="66" t="s">
        <v>3593</v>
      </c>
      <c r="C81" s="79">
        <v>16.07</v>
      </c>
      <c r="D81" s="79">
        <v>12.19</v>
      </c>
      <c r="E81" s="79">
        <v>3.81</v>
      </c>
      <c r="F81" s="79">
        <v>8.94</v>
      </c>
      <c r="G81" s="79">
        <v>8.11</v>
      </c>
      <c r="H81" s="79">
        <v>40</v>
      </c>
    </row>
    <row r="82" spans="1:8" x14ac:dyDescent="0.25">
      <c r="A82" s="66"/>
      <c r="B82" s="74" t="s">
        <v>3314</v>
      </c>
      <c r="C82" s="80">
        <f>AVERAGE(C79:C81)</f>
        <v>15.479999999999999</v>
      </c>
      <c r="D82" s="80">
        <f t="shared" ref="D82:H82" si="24">AVERAGE(D79:D81)</f>
        <v>11.906666666666666</v>
      </c>
      <c r="E82" s="80">
        <f t="shared" si="24"/>
        <v>4.1966666666666672</v>
      </c>
      <c r="F82" s="80">
        <f t="shared" si="24"/>
        <v>9.6033333333333317</v>
      </c>
      <c r="G82" s="80">
        <f t="shared" si="24"/>
        <v>7.9899999999999993</v>
      </c>
      <c r="H82" s="80">
        <f t="shared" si="24"/>
        <v>38</v>
      </c>
    </row>
    <row r="83" spans="1:8" x14ac:dyDescent="0.25">
      <c r="A83" s="69"/>
      <c r="B83" s="75" t="s">
        <v>3279</v>
      </c>
      <c r="C83" s="81">
        <f>_xlfn.STDEV.P(C79:C81)</f>
        <v>0.50338851794612893</v>
      </c>
      <c r="D83" s="81">
        <f t="shared" ref="D83:H83" si="25">_xlfn.STDEV.P(D79:D81)</f>
        <v>0.69495003817220991</v>
      </c>
      <c r="E83" s="81">
        <f t="shared" si="25"/>
        <v>0.41970889382470278</v>
      </c>
      <c r="F83" s="81">
        <f t="shared" si="25"/>
        <v>0.86834452967829701</v>
      </c>
      <c r="G83" s="81">
        <f t="shared" si="25"/>
        <v>0.39302247603243601</v>
      </c>
      <c r="H83" s="81">
        <f t="shared" si="25"/>
        <v>1.6329931618554521</v>
      </c>
    </row>
    <row r="84" spans="1:8" x14ac:dyDescent="0.25">
      <c r="A84" s="65" t="s">
        <v>3648</v>
      </c>
      <c r="B84" s="66" t="s">
        <v>3644</v>
      </c>
      <c r="C84" s="82">
        <v>23.19</v>
      </c>
      <c r="D84" s="82">
        <v>18.600000000000001</v>
      </c>
      <c r="E84" s="82">
        <v>9.4499999999999993</v>
      </c>
      <c r="F84" s="82">
        <v>12.69</v>
      </c>
      <c r="G84" s="82">
        <v>10.27</v>
      </c>
      <c r="H84" s="82">
        <v>37</v>
      </c>
    </row>
    <row r="85" spans="1:8" x14ac:dyDescent="0.25">
      <c r="B85" s="66" t="s">
        <v>3645</v>
      </c>
      <c r="C85" s="82">
        <v>22.72</v>
      </c>
      <c r="D85" s="82">
        <v>15.87</v>
      </c>
      <c r="E85" s="82">
        <v>7.65</v>
      </c>
      <c r="F85" s="82">
        <v>12.96</v>
      </c>
      <c r="G85" s="82">
        <v>7.62</v>
      </c>
      <c r="H85" s="82">
        <v>37</v>
      </c>
    </row>
    <row r="86" spans="1:8" x14ac:dyDescent="0.25">
      <c r="B86" s="66" t="s">
        <v>3646</v>
      </c>
      <c r="C86" s="82">
        <v>17.84</v>
      </c>
      <c r="D86" s="82">
        <v>14.62</v>
      </c>
      <c r="E86" s="82">
        <v>7.07</v>
      </c>
      <c r="F86" s="82">
        <v>10.210000000000001</v>
      </c>
      <c r="G86" s="82">
        <v>7.42</v>
      </c>
      <c r="H86" s="82">
        <v>46</v>
      </c>
    </row>
    <row r="87" spans="1:8" x14ac:dyDescent="0.25">
      <c r="B87" s="66" t="s">
        <v>3647</v>
      </c>
      <c r="C87" s="82">
        <v>14.3</v>
      </c>
      <c r="D87" s="82">
        <v>11.49</v>
      </c>
      <c r="E87" s="82">
        <v>6.6</v>
      </c>
      <c r="F87" s="82">
        <v>7.83</v>
      </c>
      <c r="G87" s="82">
        <v>6.53</v>
      </c>
      <c r="H87" s="82">
        <v>45</v>
      </c>
    </row>
    <row r="88" spans="1:8" x14ac:dyDescent="0.25">
      <c r="A88" s="66"/>
      <c r="B88" s="74" t="s">
        <v>3314</v>
      </c>
      <c r="C88" s="80">
        <f>AVERAGE(C84:C87)</f>
        <v>19.512499999999999</v>
      </c>
      <c r="D88" s="80">
        <f t="shared" ref="D88:H88" si="26">AVERAGE(D84:D87)</f>
        <v>15.145</v>
      </c>
      <c r="E88" s="80">
        <f t="shared" si="26"/>
        <v>7.6925000000000008</v>
      </c>
      <c r="F88" s="80">
        <f t="shared" si="26"/>
        <v>10.922499999999999</v>
      </c>
      <c r="G88" s="80">
        <f t="shared" si="26"/>
        <v>7.9600000000000009</v>
      </c>
      <c r="H88" s="80">
        <f t="shared" si="26"/>
        <v>41.25</v>
      </c>
    </row>
    <row r="89" spans="1:8" x14ac:dyDescent="0.25">
      <c r="A89" s="69"/>
      <c r="B89" s="75" t="s">
        <v>3279</v>
      </c>
      <c r="C89" s="81">
        <f>_xlfn.STDEV.P(C84:C87)</f>
        <v>3.6667245260586472</v>
      </c>
      <c r="D89" s="81">
        <f t="shared" ref="D89:H89" si="27">_xlfn.STDEV.P(D84:D87)</f>
        <v>2.5542758269223849</v>
      </c>
      <c r="E89" s="81">
        <f t="shared" si="27"/>
        <v>1.0807028962670504</v>
      </c>
      <c r="F89" s="81">
        <f t="shared" si="27"/>
        <v>2.0824669865330434</v>
      </c>
      <c r="G89" s="81">
        <f t="shared" si="27"/>
        <v>1.3953673351486995</v>
      </c>
      <c r="H89" s="81">
        <f t="shared" si="27"/>
        <v>4.2646805273079949</v>
      </c>
    </row>
    <row r="90" spans="1:8" x14ac:dyDescent="0.25">
      <c r="A90" s="65" t="s">
        <v>3338</v>
      </c>
      <c r="B90" s="66" t="s">
        <v>3339</v>
      </c>
      <c r="C90" s="82">
        <v>8.7899999999999991</v>
      </c>
      <c r="D90" s="82">
        <v>5.87</v>
      </c>
      <c r="E90" s="82">
        <v>3.02</v>
      </c>
      <c r="F90" s="82">
        <v>5.83</v>
      </c>
      <c r="G90" s="82">
        <v>3.63</v>
      </c>
      <c r="H90" s="82">
        <v>27</v>
      </c>
    </row>
    <row r="91" spans="1:8" x14ac:dyDescent="0.25">
      <c r="B91" s="66" t="s">
        <v>3340</v>
      </c>
      <c r="C91" s="79">
        <v>8.3000000000000007</v>
      </c>
      <c r="D91" s="79">
        <v>6.4</v>
      </c>
      <c r="E91" s="79">
        <v>3.8</v>
      </c>
      <c r="F91" s="79">
        <v>5.7</v>
      </c>
      <c r="G91" s="79">
        <v>4</v>
      </c>
      <c r="H91" s="79">
        <v>32</v>
      </c>
    </row>
    <row r="92" spans="1:8" x14ac:dyDescent="0.25">
      <c r="B92" s="66" t="s">
        <v>3341</v>
      </c>
      <c r="C92" s="79">
        <v>8.1</v>
      </c>
      <c r="D92" s="79">
        <v>6.3</v>
      </c>
      <c r="E92" s="79">
        <v>3</v>
      </c>
      <c r="F92" s="79">
        <v>5.3</v>
      </c>
      <c r="G92" s="79">
        <v>3.9</v>
      </c>
      <c r="H92" s="79">
        <v>26</v>
      </c>
    </row>
    <row r="93" spans="1:8" x14ac:dyDescent="0.25">
      <c r="B93" s="66" t="s">
        <v>3342</v>
      </c>
      <c r="C93" s="79">
        <v>7.2</v>
      </c>
      <c r="D93" s="79">
        <v>5.2</v>
      </c>
      <c r="E93" s="79">
        <v>2.9</v>
      </c>
      <c r="F93" s="79">
        <v>4.8</v>
      </c>
      <c r="G93" s="79">
        <v>2.9</v>
      </c>
      <c r="H93" s="79">
        <v>28</v>
      </c>
    </row>
    <row r="94" spans="1:8" x14ac:dyDescent="0.25">
      <c r="A94" s="66"/>
      <c r="B94" s="74" t="s">
        <v>3314</v>
      </c>
      <c r="C94" s="80">
        <f>AVERAGE(C90:C93)</f>
        <v>8.0975000000000001</v>
      </c>
      <c r="D94" s="80">
        <f t="shared" ref="D94" si="28">AVERAGE(D90:D93)</f>
        <v>5.9424999999999999</v>
      </c>
      <c r="E94" s="80">
        <f t="shared" ref="E94" si="29">AVERAGE(E90:E93)</f>
        <v>3.18</v>
      </c>
      <c r="F94" s="80">
        <f t="shared" ref="F94" si="30">AVERAGE(F90:F93)</f>
        <v>5.4075000000000006</v>
      </c>
      <c r="G94" s="80">
        <f t="shared" ref="G94" si="31">AVERAGE(G90:G93)</f>
        <v>3.6074999999999999</v>
      </c>
      <c r="H94" s="80">
        <f t="shared" ref="H94" si="32">AVERAGE(H90:H93)</f>
        <v>28.25</v>
      </c>
    </row>
    <row r="95" spans="1:8" x14ac:dyDescent="0.25">
      <c r="A95" s="69"/>
      <c r="B95" s="75" t="s">
        <v>3279</v>
      </c>
      <c r="C95" s="81">
        <f>_xlfn.STDEV.P(C90:C93)</f>
        <v>0.57577664940495776</v>
      </c>
      <c r="D95" s="81">
        <f t="shared" ref="D95:H95" si="33">_xlfn.STDEV.P(D90:D93)</f>
        <v>0.47267192639292632</v>
      </c>
      <c r="E95" s="81">
        <f t="shared" si="33"/>
        <v>0.36083237105337229</v>
      </c>
      <c r="F95" s="81">
        <f t="shared" si="33"/>
        <v>0.40145827927693817</v>
      </c>
      <c r="G95" s="81">
        <f t="shared" si="33"/>
        <v>0.43031238652866943</v>
      </c>
      <c r="H95" s="81">
        <f t="shared" si="33"/>
        <v>2.2776083947860748</v>
      </c>
    </row>
    <row r="96" spans="1:8" x14ac:dyDescent="0.25">
      <c r="A96" s="65" t="s">
        <v>3343</v>
      </c>
      <c r="B96" s="66" t="s">
        <v>3344</v>
      </c>
      <c r="C96" s="79">
        <v>10.67</v>
      </c>
      <c r="D96" s="79">
        <v>8.2100000000000009</v>
      </c>
      <c r="E96" s="79">
        <v>4.3499999999999996</v>
      </c>
      <c r="F96" s="79">
        <v>8.48</v>
      </c>
      <c r="G96" s="79">
        <v>5.65</v>
      </c>
      <c r="H96" s="79">
        <v>35</v>
      </c>
    </row>
    <row r="97" spans="1:8" x14ac:dyDescent="0.25">
      <c r="B97" s="66" t="s">
        <v>3345</v>
      </c>
      <c r="C97" s="79">
        <v>13.1</v>
      </c>
      <c r="D97" s="79">
        <v>8.49</v>
      </c>
      <c r="E97" s="79">
        <v>4.3899999999999997</v>
      </c>
      <c r="F97" s="79">
        <v>9.35</v>
      </c>
      <c r="G97" s="79">
        <v>5.39</v>
      </c>
      <c r="H97" s="79">
        <v>34</v>
      </c>
    </row>
    <row r="98" spans="1:8" x14ac:dyDescent="0.25">
      <c r="B98" s="66" t="s">
        <v>3346</v>
      </c>
      <c r="C98" s="79">
        <v>11.37</v>
      </c>
      <c r="D98" s="79">
        <v>9.1</v>
      </c>
      <c r="E98" s="79">
        <v>4.26</v>
      </c>
      <c r="F98" s="79">
        <v>8.66</v>
      </c>
      <c r="G98" s="79">
        <v>4.87</v>
      </c>
      <c r="H98" s="79">
        <v>36</v>
      </c>
    </row>
    <row r="99" spans="1:8" x14ac:dyDescent="0.25">
      <c r="A99" s="66"/>
      <c r="B99" s="74" t="s">
        <v>3314</v>
      </c>
      <c r="C99" s="80">
        <f>AVERAGE(C96:C98)</f>
        <v>11.713333333333333</v>
      </c>
      <c r="D99" s="80">
        <f t="shared" ref="D99" si="34">AVERAGE(D96:D98)</f>
        <v>8.6000000000000014</v>
      </c>
      <c r="E99" s="80">
        <f t="shared" ref="E99" si="35">AVERAGE(E96:E98)</f>
        <v>4.333333333333333</v>
      </c>
      <c r="F99" s="80">
        <f t="shared" ref="F99" si="36">AVERAGE(F96:F98)</f>
        <v>8.83</v>
      </c>
      <c r="G99" s="80">
        <f t="shared" ref="G99" si="37">AVERAGE(G96:G98)</f>
        <v>5.3033333333333337</v>
      </c>
      <c r="H99" s="80">
        <f t="shared" ref="H99" si="38">AVERAGE(H96:H98)</f>
        <v>35</v>
      </c>
    </row>
    <row r="100" spans="1:8" x14ac:dyDescent="0.25">
      <c r="A100" s="69"/>
      <c r="B100" s="75" t="s">
        <v>3279</v>
      </c>
      <c r="C100" s="81">
        <f>_xlfn.STDEV.P(C96:C98)</f>
        <v>1.021317232249064</v>
      </c>
      <c r="D100" s="81">
        <f t="shared" ref="D100:H100" si="39">_xlfn.STDEV.P(D96:D98)</f>
        <v>0.37157323190276542</v>
      </c>
      <c r="E100" s="81">
        <f t="shared" si="39"/>
        <v>5.4365021434333582E-2</v>
      </c>
      <c r="F100" s="81">
        <f t="shared" si="39"/>
        <v>0.37496666518505317</v>
      </c>
      <c r="G100" s="81">
        <f t="shared" si="39"/>
        <v>0.3242769735204083</v>
      </c>
      <c r="H100" s="81">
        <f t="shared" si="39"/>
        <v>0.81649658092772603</v>
      </c>
    </row>
    <row r="101" spans="1:8" x14ac:dyDescent="0.25">
      <c r="A101" s="65" t="s">
        <v>3347</v>
      </c>
      <c r="B101" s="66" t="s">
        <v>3348</v>
      </c>
      <c r="C101" s="82">
        <v>16.2</v>
      </c>
      <c r="D101" s="79">
        <v>11.3</v>
      </c>
      <c r="E101" s="79">
        <v>5.0999999999999996</v>
      </c>
      <c r="F101" s="82">
        <v>11.18</v>
      </c>
      <c r="G101" s="82">
        <v>6.9</v>
      </c>
      <c r="H101" s="82">
        <v>31</v>
      </c>
    </row>
    <row r="102" spans="1:8" x14ac:dyDescent="0.25">
      <c r="A102" s="66"/>
      <c r="B102" s="66"/>
      <c r="C102" s="79">
        <v>23.1</v>
      </c>
      <c r="D102" s="79">
        <v>17</v>
      </c>
      <c r="E102" s="79">
        <v>7.6</v>
      </c>
      <c r="F102" s="79">
        <v>14.1</v>
      </c>
      <c r="G102" s="79">
        <v>10.3</v>
      </c>
      <c r="H102" s="79">
        <v>42.6</v>
      </c>
    </row>
    <row r="103" spans="1:8" x14ac:dyDescent="0.25">
      <c r="A103" s="66"/>
      <c r="B103" s="66">
        <v>1</v>
      </c>
      <c r="C103" s="79">
        <v>3.3</v>
      </c>
      <c r="D103" s="79">
        <v>2.7</v>
      </c>
      <c r="E103" s="79">
        <v>2</v>
      </c>
      <c r="F103" s="79">
        <v>2.2999999999999998</v>
      </c>
      <c r="G103" s="79">
        <v>1.9</v>
      </c>
      <c r="H103" s="79">
        <v>5.8</v>
      </c>
    </row>
    <row r="104" spans="1:8" x14ac:dyDescent="0.25">
      <c r="A104" s="66"/>
      <c r="B104" s="74" t="s">
        <v>3314</v>
      </c>
      <c r="C104" s="80">
        <f>AVERAGE(C101:C103)</f>
        <v>14.199999999999998</v>
      </c>
      <c r="D104" s="80">
        <f t="shared" ref="D104" si="40">AVERAGE(D101:D103)</f>
        <v>10.333333333333334</v>
      </c>
      <c r="E104" s="80">
        <f t="shared" ref="E104" si="41">AVERAGE(E101:E103)</f>
        <v>4.8999999999999995</v>
      </c>
      <c r="F104" s="80">
        <f t="shared" ref="F104" si="42">AVERAGE(F101:F103)</f>
        <v>9.1933333333333334</v>
      </c>
      <c r="G104" s="80">
        <f t="shared" ref="G104" si="43">AVERAGE(G101:G103)</f>
        <v>6.3666666666666671</v>
      </c>
      <c r="H104" s="80">
        <f t="shared" ref="H104" si="44">AVERAGE(H101:H103)</f>
        <v>26.466666666666665</v>
      </c>
    </row>
    <row r="105" spans="1:8" x14ac:dyDescent="0.25">
      <c r="A105" s="69"/>
      <c r="B105" s="75" t="s">
        <v>3279</v>
      </c>
      <c r="C105" s="81">
        <f>_xlfn.STDEV.P(C101:C103)</f>
        <v>8.2060952955714583</v>
      </c>
      <c r="D105" s="81">
        <f t="shared" ref="D105:H105" si="45">_xlfn.STDEV.P(D101:D103)</f>
        <v>5.8778302875201236</v>
      </c>
      <c r="E105" s="81">
        <f t="shared" si="45"/>
        <v>2.2905603390145979</v>
      </c>
      <c r="F105" s="81">
        <f t="shared" si="45"/>
        <v>5.0179765731705919</v>
      </c>
      <c r="G105" s="81">
        <f t="shared" si="45"/>
        <v>3.449959742116163</v>
      </c>
      <c r="H105" s="81">
        <f t="shared" si="45"/>
        <v>15.361712867457927</v>
      </c>
    </row>
    <row r="106" spans="1:8" x14ac:dyDescent="0.25">
      <c r="A106" s="65" t="s">
        <v>184</v>
      </c>
      <c r="B106" s="66" t="s">
        <v>3349</v>
      </c>
      <c r="C106" s="82">
        <v>22.4</v>
      </c>
      <c r="D106" s="82">
        <v>20.6</v>
      </c>
      <c r="E106" s="82">
        <v>8.3000000000000007</v>
      </c>
      <c r="F106" s="82">
        <v>11.8</v>
      </c>
      <c r="G106" s="82">
        <v>10.199999999999999</v>
      </c>
      <c r="H106" s="82">
        <v>50</v>
      </c>
    </row>
    <row r="107" spans="1:8" x14ac:dyDescent="0.25">
      <c r="A107" s="66"/>
      <c r="B107" s="66"/>
      <c r="C107" s="79">
        <v>12.4</v>
      </c>
      <c r="D107" s="79">
        <v>10.9</v>
      </c>
      <c r="E107" s="79">
        <v>4.9000000000000004</v>
      </c>
      <c r="F107" s="79">
        <v>6.9</v>
      </c>
      <c r="G107" s="79">
        <v>5.8</v>
      </c>
      <c r="H107" s="79">
        <v>48</v>
      </c>
    </row>
    <row r="108" spans="1:8" x14ac:dyDescent="0.25">
      <c r="A108" s="66"/>
      <c r="B108" s="66"/>
      <c r="C108" s="79">
        <v>6</v>
      </c>
      <c r="D108" s="79">
        <v>5.8</v>
      </c>
      <c r="E108" s="79">
        <v>2.1</v>
      </c>
      <c r="F108" s="79">
        <v>3</v>
      </c>
      <c r="G108" s="79">
        <v>2.7</v>
      </c>
      <c r="H108" s="79">
        <v>7.8</v>
      </c>
    </row>
    <row r="109" spans="1:8" x14ac:dyDescent="0.25">
      <c r="A109" s="67" t="s">
        <v>3581</v>
      </c>
      <c r="B109" s="66" t="s">
        <v>3580</v>
      </c>
      <c r="C109" s="79">
        <v>9</v>
      </c>
      <c r="D109" s="79">
        <v>7.21</v>
      </c>
      <c r="E109" s="79">
        <v>3.66</v>
      </c>
      <c r="F109" s="79">
        <v>5.05</v>
      </c>
      <c r="G109" s="79">
        <v>4.34</v>
      </c>
      <c r="H109" s="79">
        <v>46</v>
      </c>
    </row>
    <row r="110" spans="1:8" x14ac:dyDescent="0.25">
      <c r="A110" s="67" t="s">
        <v>3449</v>
      </c>
      <c r="B110" s="66" t="s">
        <v>3448</v>
      </c>
      <c r="C110" s="82">
        <v>16.5</v>
      </c>
      <c r="D110" s="82">
        <v>14.6</v>
      </c>
      <c r="E110" s="82">
        <v>6.3</v>
      </c>
      <c r="F110" s="82">
        <v>9.1999999999999993</v>
      </c>
      <c r="G110" s="82">
        <v>7.7</v>
      </c>
      <c r="H110" s="82">
        <v>61</v>
      </c>
    </row>
    <row r="111" spans="1:8" x14ac:dyDescent="0.25">
      <c r="A111" s="66"/>
      <c r="B111" s="74" t="s">
        <v>3314</v>
      </c>
      <c r="C111" s="80">
        <f>AVERAGE(C106:C110)</f>
        <v>13.26</v>
      </c>
      <c r="D111" s="80">
        <f t="shared" ref="D111:H111" si="46">AVERAGE(D106:D110)</f>
        <v>11.821999999999999</v>
      </c>
      <c r="E111" s="80">
        <f t="shared" si="46"/>
        <v>5.0520000000000005</v>
      </c>
      <c r="F111" s="80">
        <f t="shared" si="46"/>
        <v>7.19</v>
      </c>
      <c r="G111" s="80">
        <f t="shared" si="46"/>
        <v>6.1479999999999997</v>
      </c>
      <c r="H111" s="80">
        <f t="shared" si="46"/>
        <v>42.56</v>
      </c>
    </row>
    <row r="112" spans="1:8" x14ac:dyDescent="0.25">
      <c r="A112" s="69"/>
      <c r="B112" s="75" t="s">
        <v>3279</v>
      </c>
      <c r="C112" s="81">
        <f>_xlfn.STDEV.P(C106:C110)</f>
        <v>5.7555538395535866</v>
      </c>
      <c r="D112" s="81">
        <f t="shared" ref="D112:H112" si="47">_xlfn.STDEV.P(D106:D110)</f>
        <v>5.3508070419330229</v>
      </c>
      <c r="E112" s="81">
        <f t="shared" si="47"/>
        <v>2.1345763045625703</v>
      </c>
      <c r="F112" s="81">
        <f t="shared" si="47"/>
        <v>3.0825963083089549</v>
      </c>
      <c r="G112" s="81">
        <f t="shared" si="47"/>
        <v>2.6117457762960026</v>
      </c>
      <c r="H112" s="81">
        <f t="shared" si="47"/>
        <v>18.138754091723051</v>
      </c>
    </row>
    <row r="113" spans="1:8" x14ac:dyDescent="0.25">
      <c r="A113" s="65" t="s">
        <v>3350</v>
      </c>
      <c r="B113" s="66" t="s">
        <v>3351</v>
      </c>
      <c r="C113" s="79">
        <v>21.4</v>
      </c>
      <c r="D113" s="79">
        <v>17.100000000000001</v>
      </c>
      <c r="E113" s="79">
        <v>3.97</v>
      </c>
      <c r="F113" s="79">
        <v>11.67</v>
      </c>
      <c r="G113" s="79">
        <v>10.93</v>
      </c>
      <c r="H113" s="79">
        <v>40</v>
      </c>
    </row>
    <row r="114" spans="1:8" x14ac:dyDescent="0.25">
      <c r="B114" s="66" t="s">
        <v>3352</v>
      </c>
      <c r="C114" s="79">
        <v>22.74</v>
      </c>
      <c r="D114" s="79">
        <v>16.8</v>
      </c>
      <c r="E114" s="79">
        <v>4.97</v>
      </c>
      <c r="F114" s="79">
        <v>12.79</v>
      </c>
      <c r="G114" s="79">
        <v>9.82</v>
      </c>
      <c r="H114" s="79">
        <v>39</v>
      </c>
    </row>
    <row r="115" spans="1:8" x14ac:dyDescent="0.25">
      <c r="A115" s="65"/>
      <c r="B115" s="66"/>
      <c r="C115" s="79">
        <v>23.12</v>
      </c>
      <c r="D115" s="79">
        <v>17.63</v>
      </c>
      <c r="E115" s="79">
        <v>3.88</v>
      </c>
      <c r="F115" s="79">
        <v>12.36</v>
      </c>
      <c r="G115" s="79">
        <v>9.19</v>
      </c>
      <c r="H115" s="79">
        <v>33</v>
      </c>
    </row>
    <row r="116" spans="1:8" x14ac:dyDescent="0.25">
      <c r="A116" s="65"/>
      <c r="B116" s="66"/>
      <c r="C116" s="79">
        <v>21.93</v>
      </c>
      <c r="D116" s="79">
        <v>16.86</v>
      </c>
      <c r="E116" s="79">
        <v>4.6100000000000003</v>
      </c>
      <c r="F116" s="79">
        <v>21.18</v>
      </c>
      <c r="G116" s="79">
        <v>10.57</v>
      </c>
      <c r="H116" s="79">
        <v>37</v>
      </c>
    </row>
    <row r="117" spans="1:8" x14ac:dyDescent="0.25">
      <c r="A117" s="65"/>
      <c r="B117" s="66"/>
      <c r="C117" s="79">
        <v>20.67</v>
      </c>
      <c r="D117" s="79">
        <v>15.97</v>
      </c>
      <c r="E117" s="79">
        <v>4.2699999999999996</v>
      </c>
      <c r="F117" s="79">
        <v>11.34</v>
      </c>
      <c r="G117" s="79">
        <v>8.64</v>
      </c>
      <c r="H117" s="79">
        <v>22</v>
      </c>
    </row>
    <row r="118" spans="1:8" x14ac:dyDescent="0.25">
      <c r="A118" s="65"/>
      <c r="B118" s="66"/>
      <c r="C118" s="79">
        <v>19.940000000000001</v>
      </c>
      <c r="D118" s="79">
        <v>15.57</v>
      </c>
      <c r="E118" s="79">
        <v>4.21</v>
      </c>
      <c r="F118" s="79">
        <v>10.64</v>
      </c>
      <c r="G118" s="79">
        <v>7.61</v>
      </c>
      <c r="H118" s="79">
        <v>31</v>
      </c>
    </row>
    <row r="119" spans="1:8" x14ac:dyDescent="0.25">
      <c r="A119" s="65"/>
      <c r="B119" s="66"/>
      <c r="C119" s="79">
        <v>19.100000000000001</v>
      </c>
      <c r="D119" s="79">
        <v>14.79</v>
      </c>
      <c r="E119" s="79">
        <v>3.77</v>
      </c>
      <c r="F119" s="79">
        <v>10.73</v>
      </c>
      <c r="G119" s="79">
        <v>10.02</v>
      </c>
      <c r="H119" s="79">
        <v>34</v>
      </c>
    </row>
    <row r="120" spans="1:8" x14ac:dyDescent="0.25">
      <c r="A120" s="66"/>
      <c r="B120" s="74" t="s">
        <v>3314</v>
      </c>
      <c r="C120" s="80">
        <f>AVERAGE(C113:C119)</f>
        <v>21.271428571428572</v>
      </c>
      <c r="D120" s="80">
        <f t="shared" ref="D120:H120" si="48">AVERAGE(D113:D119)</f>
        <v>16.388571428571428</v>
      </c>
      <c r="E120" s="80">
        <f t="shared" si="48"/>
        <v>4.24</v>
      </c>
      <c r="F120" s="80">
        <f t="shared" si="48"/>
        <v>12.95857142857143</v>
      </c>
      <c r="G120" s="80">
        <f t="shared" si="48"/>
        <v>9.5400000000000009</v>
      </c>
      <c r="H120" s="80">
        <f t="shared" si="48"/>
        <v>33.714285714285715</v>
      </c>
    </row>
    <row r="121" spans="1:8" x14ac:dyDescent="0.25">
      <c r="A121" s="69"/>
      <c r="B121" s="75" t="s">
        <v>3279</v>
      </c>
      <c r="C121" s="81">
        <f>_xlfn.STDEV.P(C113:C119)</f>
        <v>1.3561334592080794</v>
      </c>
      <c r="D121" s="81">
        <f t="shared" ref="D121:H121" si="49">_xlfn.STDEV.P(D113:D119)</f>
        <v>0.91335220199984157</v>
      </c>
      <c r="E121" s="81">
        <f t="shared" si="49"/>
        <v>0.39551051999734643</v>
      </c>
      <c r="F121" s="81">
        <f t="shared" si="49"/>
        <v>3.4351353833642095</v>
      </c>
      <c r="G121" s="81">
        <f t="shared" si="49"/>
        <v>1.0663154183582679</v>
      </c>
      <c r="H121" s="81">
        <f t="shared" si="49"/>
        <v>5.6496342666529111</v>
      </c>
    </row>
    <row r="122" spans="1:8" x14ac:dyDescent="0.25">
      <c r="A122" s="65" t="s">
        <v>3356</v>
      </c>
      <c r="B122" s="66" t="s">
        <v>3357</v>
      </c>
      <c r="C122" s="82">
        <v>13.2</v>
      </c>
      <c r="D122" s="82">
        <v>11.6</v>
      </c>
      <c r="E122" s="82">
        <v>4.5999999999999996</v>
      </c>
      <c r="F122" s="82">
        <v>7.5</v>
      </c>
      <c r="G122" s="82">
        <v>5.9</v>
      </c>
      <c r="H122" s="82">
        <v>39</v>
      </c>
    </row>
    <row r="123" spans="1:8" x14ac:dyDescent="0.25">
      <c r="B123" s="66" t="s">
        <v>3358</v>
      </c>
      <c r="C123" s="82">
        <v>8.9</v>
      </c>
      <c r="D123" s="82">
        <v>7.2</v>
      </c>
      <c r="E123" s="82">
        <v>2.8</v>
      </c>
      <c r="F123" s="82">
        <v>5.0999999999999996</v>
      </c>
      <c r="G123" s="82">
        <v>3.8</v>
      </c>
      <c r="H123" s="82">
        <v>21</v>
      </c>
    </row>
    <row r="124" spans="1:8" x14ac:dyDescent="0.25">
      <c r="B124" s="66" t="s">
        <v>3359</v>
      </c>
      <c r="C124" s="82">
        <v>9.8699999999999992</v>
      </c>
      <c r="D124" s="82">
        <v>7.56</v>
      </c>
      <c r="E124" s="82">
        <v>3.62</v>
      </c>
      <c r="F124" s="82">
        <v>6.61</v>
      </c>
      <c r="G124" s="82">
        <v>4.95</v>
      </c>
      <c r="H124" s="82">
        <v>29</v>
      </c>
    </row>
    <row r="125" spans="1:8" x14ac:dyDescent="0.25">
      <c r="B125" s="66" t="s">
        <v>3360</v>
      </c>
      <c r="C125" s="82">
        <v>9</v>
      </c>
      <c r="D125" s="82">
        <v>7.2</v>
      </c>
      <c r="E125" s="82">
        <v>3</v>
      </c>
      <c r="F125" s="82">
        <v>6.3</v>
      </c>
      <c r="G125" s="82">
        <v>3.6</v>
      </c>
      <c r="H125" s="82">
        <v>9</v>
      </c>
    </row>
    <row r="126" spans="1:8" x14ac:dyDescent="0.25">
      <c r="B126" s="66" t="s">
        <v>3361</v>
      </c>
      <c r="C126" s="82">
        <v>9.4</v>
      </c>
      <c r="D126" s="82">
        <v>8</v>
      </c>
      <c r="E126" s="82">
        <v>3.3</v>
      </c>
      <c r="F126" s="82">
        <v>5.9</v>
      </c>
      <c r="G126" s="82">
        <v>4</v>
      </c>
      <c r="H126" s="82">
        <v>43</v>
      </c>
    </row>
    <row r="127" spans="1:8" x14ac:dyDescent="0.25">
      <c r="A127" s="66"/>
      <c r="B127" s="74" t="s">
        <v>3314</v>
      </c>
      <c r="C127" s="80">
        <f>AVERAGE(C122:C126)</f>
        <v>10.074</v>
      </c>
      <c r="D127" s="80">
        <f t="shared" ref="D127:H127" si="50">AVERAGE(D122:D126)</f>
        <v>8.3120000000000012</v>
      </c>
      <c r="E127" s="80">
        <f t="shared" si="50"/>
        <v>3.464</v>
      </c>
      <c r="F127" s="80">
        <f t="shared" si="50"/>
        <v>6.2820000000000009</v>
      </c>
      <c r="G127" s="80">
        <f t="shared" si="50"/>
        <v>4.45</v>
      </c>
      <c r="H127" s="80">
        <f t="shared" si="50"/>
        <v>28.2</v>
      </c>
    </row>
    <row r="128" spans="1:8" x14ac:dyDescent="0.25">
      <c r="A128" s="69"/>
      <c r="B128" s="75" t="s">
        <v>3279</v>
      </c>
      <c r="C128" s="81">
        <f>_xlfn.STDEV.P(C122:C126)</f>
        <v>1.5999699997187464</v>
      </c>
      <c r="D128" s="81">
        <f t="shared" ref="D128:H128" si="51">_xlfn.STDEV.P(D122:D126)</f>
        <v>1.6701425088895809</v>
      </c>
      <c r="E128" s="81">
        <f t="shared" si="51"/>
        <v>0.63212656960453717</v>
      </c>
      <c r="F128" s="81">
        <f t="shared" si="51"/>
        <v>0.79176764268312194</v>
      </c>
      <c r="G128" s="81">
        <f t="shared" si="51"/>
        <v>0.86023252670426265</v>
      </c>
      <c r="H128" s="81">
        <f t="shared" si="51"/>
        <v>12.302845199383759</v>
      </c>
    </row>
    <row r="129" spans="1:8" x14ac:dyDescent="0.25">
      <c r="A129" s="65" t="s">
        <v>166</v>
      </c>
      <c r="B129" s="67" t="s">
        <v>3519</v>
      </c>
      <c r="C129" s="79">
        <v>20.47</v>
      </c>
      <c r="D129" s="79">
        <v>16.84</v>
      </c>
      <c r="E129" s="79">
        <v>7.48</v>
      </c>
      <c r="F129" s="79">
        <v>13.45</v>
      </c>
      <c r="G129" s="79">
        <v>8.83</v>
      </c>
      <c r="H129" s="79">
        <v>42</v>
      </c>
    </row>
    <row r="130" spans="1:8" x14ac:dyDescent="0.25">
      <c r="A130" s="67" t="s">
        <v>3362</v>
      </c>
      <c r="B130" s="66" t="s">
        <v>3363</v>
      </c>
      <c r="C130" s="82">
        <v>23.1</v>
      </c>
      <c r="D130" s="82">
        <v>18.899999999999999</v>
      </c>
      <c r="E130" s="82">
        <v>5.0999999999999996</v>
      </c>
      <c r="F130" s="82">
        <v>12.9</v>
      </c>
      <c r="G130" s="82">
        <v>11.5</v>
      </c>
      <c r="H130" s="82">
        <v>49</v>
      </c>
    </row>
    <row r="131" spans="1:8" x14ac:dyDescent="0.25">
      <c r="A131" s="65"/>
      <c r="B131" s="66"/>
      <c r="C131" s="82">
        <v>22.2</v>
      </c>
      <c r="D131" s="82">
        <v>17.5</v>
      </c>
      <c r="E131" s="82" t="s">
        <v>46</v>
      </c>
      <c r="F131" s="82">
        <v>12.3</v>
      </c>
      <c r="G131" s="82">
        <v>9.6</v>
      </c>
      <c r="H131" s="82">
        <v>58</v>
      </c>
    </row>
    <row r="132" spans="1:8" x14ac:dyDescent="0.25">
      <c r="A132" s="65"/>
      <c r="B132" s="66"/>
      <c r="C132" s="82">
        <v>21</v>
      </c>
      <c r="D132" s="82">
        <v>19.8</v>
      </c>
      <c r="E132" s="82" t="s">
        <v>46</v>
      </c>
      <c r="F132" s="82">
        <v>11.5</v>
      </c>
      <c r="G132" s="82">
        <v>10.8</v>
      </c>
      <c r="H132" s="82">
        <v>54</v>
      </c>
    </row>
    <row r="133" spans="1:8" x14ac:dyDescent="0.25">
      <c r="A133" s="65"/>
      <c r="B133" s="66"/>
      <c r="C133" s="82">
        <v>19.2</v>
      </c>
      <c r="D133" s="82">
        <v>18</v>
      </c>
      <c r="E133" s="82" t="s">
        <v>46</v>
      </c>
      <c r="F133" s="82">
        <v>10.9</v>
      </c>
      <c r="G133" s="82">
        <v>10.9</v>
      </c>
      <c r="H133" s="82">
        <v>46</v>
      </c>
    </row>
    <row r="134" spans="1:8" x14ac:dyDescent="0.25">
      <c r="A134" s="67" t="s">
        <v>3364</v>
      </c>
      <c r="B134" s="66" t="s">
        <v>3365</v>
      </c>
      <c r="C134" s="82">
        <v>4.2</v>
      </c>
      <c r="D134" s="82">
        <v>3.1</v>
      </c>
      <c r="E134" s="79">
        <v>1.3</v>
      </c>
      <c r="F134" s="82">
        <v>3.5</v>
      </c>
      <c r="G134" s="82">
        <v>2.2999999999999998</v>
      </c>
      <c r="H134" s="82">
        <v>13</v>
      </c>
    </row>
    <row r="135" spans="1:8" x14ac:dyDescent="0.25">
      <c r="A135" s="67" t="s">
        <v>3371</v>
      </c>
      <c r="B135" s="66" t="s">
        <v>3372</v>
      </c>
      <c r="C135" s="79">
        <v>25.9</v>
      </c>
      <c r="D135" s="79">
        <v>18.100000000000001</v>
      </c>
      <c r="E135" s="79">
        <v>5.3</v>
      </c>
      <c r="F135" s="79">
        <v>14</v>
      </c>
      <c r="G135" s="79">
        <v>9</v>
      </c>
      <c r="H135" s="79">
        <v>55</v>
      </c>
    </row>
    <row r="136" spans="1:8" x14ac:dyDescent="0.25">
      <c r="A136" s="65"/>
      <c r="B136" s="66"/>
      <c r="C136" s="79">
        <v>23</v>
      </c>
      <c r="D136" s="79">
        <v>16.100000000000001</v>
      </c>
      <c r="E136" s="79">
        <v>6.8</v>
      </c>
      <c r="F136" s="79">
        <v>13</v>
      </c>
      <c r="G136" s="79">
        <v>8.5</v>
      </c>
      <c r="H136" s="79">
        <v>52</v>
      </c>
    </row>
    <row r="137" spans="1:8" x14ac:dyDescent="0.25">
      <c r="A137" s="65"/>
      <c r="B137" s="66"/>
      <c r="C137" s="79">
        <v>23</v>
      </c>
      <c r="D137" s="79">
        <v>16.5</v>
      </c>
      <c r="E137" s="79">
        <v>6</v>
      </c>
      <c r="F137" s="79">
        <v>13.7</v>
      </c>
      <c r="G137" s="79">
        <v>8.5</v>
      </c>
      <c r="H137" s="79">
        <v>51</v>
      </c>
    </row>
    <row r="138" spans="1:8" x14ac:dyDescent="0.25">
      <c r="A138" s="66"/>
      <c r="B138" s="74" t="s">
        <v>3314</v>
      </c>
      <c r="C138" s="80">
        <f>AVERAGE(C129:C137)</f>
        <v>20.23</v>
      </c>
      <c r="D138" s="80">
        <f t="shared" ref="D138:H138" si="52">AVERAGE(D129:D137)</f>
        <v>16.09333333333333</v>
      </c>
      <c r="E138" s="80">
        <f t="shared" si="52"/>
        <v>5.33</v>
      </c>
      <c r="F138" s="80">
        <f t="shared" si="52"/>
        <v>11.694444444444446</v>
      </c>
      <c r="G138" s="80">
        <f t="shared" si="52"/>
        <v>8.8811111111111121</v>
      </c>
      <c r="H138" s="80">
        <f t="shared" si="52"/>
        <v>46.666666666666664</v>
      </c>
    </row>
    <row r="139" spans="1:8" x14ac:dyDescent="0.25">
      <c r="A139" s="69"/>
      <c r="B139" s="75" t="s">
        <v>3279</v>
      </c>
      <c r="C139" s="81">
        <f>_xlfn.STDEV.P(C129:C137)</f>
        <v>5.9468460361588091</v>
      </c>
      <c r="D139" s="81">
        <f t="shared" ref="D139:H139" si="53">_xlfn.STDEV.P(D129:D137)</f>
        <v>4.7235485719013379</v>
      </c>
      <c r="E139" s="81">
        <f t="shared" si="53"/>
        <v>1.9801935932293753</v>
      </c>
      <c r="F139" s="81">
        <f t="shared" si="53"/>
        <v>3.0507234519449442</v>
      </c>
      <c r="G139" s="81">
        <f t="shared" si="53"/>
        <v>2.5549883428498732</v>
      </c>
      <c r="H139" s="81">
        <f t="shared" si="53"/>
        <v>12.736648783028533</v>
      </c>
    </row>
    <row r="140" spans="1:8" x14ac:dyDescent="0.25">
      <c r="A140" s="65" t="s">
        <v>3373</v>
      </c>
      <c r="B140" s="66" t="s">
        <v>3374</v>
      </c>
      <c r="C140" s="82">
        <v>10</v>
      </c>
      <c r="D140" s="82">
        <v>8.1999999999999993</v>
      </c>
      <c r="E140" s="82">
        <v>5.8</v>
      </c>
      <c r="F140" s="82">
        <v>5.8</v>
      </c>
      <c r="G140" s="82">
        <v>4</v>
      </c>
      <c r="H140" s="82">
        <v>43</v>
      </c>
    </row>
    <row r="141" spans="1:8" x14ac:dyDescent="0.25">
      <c r="B141" s="66" t="s">
        <v>3375</v>
      </c>
      <c r="C141" s="82">
        <v>13.3</v>
      </c>
      <c r="D141" s="82">
        <v>11.5</v>
      </c>
      <c r="E141" s="82">
        <v>7.5</v>
      </c>
      <c r="F141" s="82">
        <v>8.6</v>
      </c>
      <c r="G141" s="82">
        <v>6.4</v>
      </c>
      <c r="H141" s="82">
        <v>45</v>
      </c>
    </row>
    <row r="142" spans="1:8" x14ac:dyDescent="0.25">
      <c r="B142" s="66" t="s">
        <v>3376</v>
      </c>
      <c r="C142" s="82">
        <v>11.7</v>
      </c>
      <c r="D142" s="82">
        <v>9.4</v>
      </c>
      <c r="E142" s="82">
        <v>5.8</v>
      </c>
      <c r="F142" s="82">
        <v>7.8</v>
      </c>
      <c r="G142" s="82">
        <v>5</v>
      </c>
      <c r="H142" s="82">
        <v>51</v>
      </c>
    </row>
    <row r="143" spans="1:8" x14ac:dyDescent="0.25">
      <c r="A143" s="66"/>
      <c r="B143" s="74" t="s">
        <v>3314</v>
      </c>
      <c r="C143" s="80">
        <f>AVERAGE(C140:C142)</f>
        <v>11.666666666666666</v>
      </c>
      <c r="D143" s="80">
        <f t="shared" ref="D143" si="54">AVERAGE(D140:D142)</f>
        <v>9.7000000000000011</v>
      </c>
      <c r="E143" s="80">
        <f t="shared" ref="E143" si="55">AVERAGE(E140:E142)</f>
        <v>6.3666666666666671</v>
      </c>
      <c r="F143" s="80">
        <f t="shared" ref="F143" si="56">AVERAGE(F140:F142)</f>
        <v>7.3999999999999995</v>
      </c>
      <c r="G143" s="80">
        <f t="shared" ref="G143" si="57">AVERAGE(G140:G142)</f>
        <v>5.1333333333333337</v>
      </c>
      <c r="H143" s="80">
        <f t="shared" ref="H143" si="58">AVERAGE(H140:H142)</f>
        <v>46.333333333333336</v>
      </c>
    </row>
    <row r="144" spans="1:8" x14ac:dyDescent="0.25">
      <c r="A144" s="69"/>
      <c r="B144" s="75" t="s">
        <v>3279</v>
      </c>
      <c r="C144" s="81">
        <f>_xlfn.STDEV.P(C140:C142)</f>
        <v>1.3474255287605124</v>
      </c>
      <c r="D144" s="81">
        <f t="shared" ref="D144:H144" si="59">_xlfn.STDEV.P(D140:D142)</f>
        <v>1.363818169698586</v>
      </c>
      <c r="E144" s="81">
        <f t="shared" si="59"/>
        <v>0.80138768534475191</v>
      </c>
      <c r="F144" s="81">
        <f t="shared" si="59"/>
        <v>1.1775681155103805</v>
      </c>
      <c r="G144" s="81">
        <f t="shared" si="59"/>
        <v>0.98432153734889327</v>
      </c>
      <c r="H144" s="81">
        <f t="shared" si="59"/>
        <v>3.39934634239519</v>
      </c>
    </row>
    <row r="145" spans="1:8" x14ac:dyDescent="0.25">
      <c r="A145" s="65" t="s">
        <v>3377</v>
      </c>
      <c r="B145" s="66" t="s">
        <v>3378</v>
      </c>
      <c r="C145" s="82">
        <v>20.93</v>
      </c>
      <c r="D145" s="82">
        <v>17.059999999999999</v>
      </c>
      <c r="E145" s="82">
        <v>3.33</v>
      </c>
      <c r="F145" s="82">
        <v>7.29</v>
      </c>
      <c r="G145" s="82">
        <v>5.77</v>
      </c>
      <c r="H145" s="82">
        <v>33</v>
      </c>
    </row>
    <row r="146" spans="1:8" x14ac:dyDescent="0.25">
      <c r="A146" s="67" t="s">
        <v>3677</v>
      </c>
      <c r="B146" s="66" t="s">
        <v>3676</v>
      </c>
      <c r="C146" s="82">
        <v>28.2</v>
      </c>
      <c r="D146" s="82">
        <v>20.8</v>
      </c>
      <c r="E146" s="82">
        <v>6.3</v>
      </c>
      <c r="F146" s="79">
        <v>12.9</v>
      </c>
      <c r="G146" s="79">
        <v>11.2</v>
      </c>
      <c r="H146" s="79">
        <v>63</v>
      </c>
    </row>
    <row r="147" spans="1:8" x14ac:dyDescent="0.25">
      <c r="A147" s="66"/>
      <c r="B147" s="74" t="s">
        <v>3314</v>
      </c>
      <c r="C147" s="80">
        <f>AVERAGE(C145:C146)</f>
        <v>24.564999999999998</v>
      </c>
      <c r="D147" s="80">
        <f t="shared" ref="D147:H147" si="60">AVERAGE(D145:D146)</f>
        <v>18.93</v>
      </c>
      <c r="E147" s="80">
        <f t="shared" si="60"/>
        <v>4.8149999999999995</v>
      </c>
      <c r="F147" s="80">
        <f t="shared" si="60"/>
        <v>10.095000000000001</v>
      </c>
      <c r="G147" s="80">
        <f t="shared" si="60"/>
        <v>8.4849999999999994</v>
      </c>
      <c r="H147" s="80">
        <f t="shared" si="60"/>
        <v>48</v>
      </c>
    </row>
    <row r="148" spans="1:8" x14ac:dyDescent="0.25">
      <c r="A148" s="69"/>
      <c r="B148" s="75" t="s">
        <v>3279</v>
      </c>
      <c r="C148" s="81">
        <f>_xlfn.STDEV.P(C145:C146)</f>
        <v>3.6350000000000264</v>
      </c>
      <c r="D148" s="81">
        <f t="shared" ref="D148:H148" si="61">_xlfn.STDEV.P(D145:D146)</f>
        <v>1.870000000000001</v>
      </c>
      <c r="E148" s="81">
        <f t="shared" si="61"/>
        <v>1.4850000000000019</v>
      </c>
      <c r="F148" s="81">
        <f t="shared" si="61"/>
        <v>2.8049999999999979</v>
      </c>
      <c r="G148" s="81">
        <f t="shared" si="61"/>
        <v>2.714999999999999</v>
      </c>
      <c r="H148" s="81">
        <f t="shared" si="61"/>
        <v>15</v>
      </c>
    </row>
    <row r="149" spans="1:8" x14ac:dyDescent="0.25">
      <c r="A149" s="65" t="s">
        <v>3379</v>
      </c>
      <c r="B149" s="66" t="s">
        <v>3695</v>
      </c>
      <c r="C149" s="82">
        <v>8.9499999999999993</v>
      </c>
      <c r="D149" s="82">
        <v>6.69</v>
      </c>
      <c r="E149" s="82">
        <v>3.45</v>
      </c>
      <c r="F149" s="82">
        <v>5.6</v>
      </c>
      <c r="G149" s="82">
        <v>4.0999999999999996</v>
      </c>
      <c r="H149" s="82">
        <v>36</v>
      </c>
    </row>
    <row r="150" spans="1:8" x14ac:dyDescent="0.25">
      <c r="A150" s="66"/>
      <c r="B150" s="66" t="s">
        <v>3380</v>
      </c>
      <c r="C150" s="82">
        <v>9.36</v>
      </c>
      <c r="D150" s="82">
        <v>6.15</v>
      </c>
      <c r="E150" s="82">
        <v>3.08</v>
      </c>
      <c r="F150" s="82">
        <v>4.99</v>
      </c>
      <c r="G150" s="82">
        <v>3.65</v>
      </c>
      <c r="H150" s="82">
        <v>27</v>
      </c>
    </row>
    <row r="151" spans="1:8" x14ac:dyDescent="0.25">
      <c r="A151" s="66"/>
      <c r="B151" s="66" t="s">
        <v>3380</v>
      </c>
      <c r="C151" s="82">
        <v>7.03</v>
      </c>
      <c r="D151" s="82">
        <v>5.54</v>
      </c>
      <c r="E151" s="82">
        <v>2.48</v>
      </c>
      <c r="F151" s="82">
        <v>4.17</v>
      </c>
      <c r="G151" s="82">
        <v>2.89</v>
      </c>
      <c r="H151" s="82">
        <v>25</v>
      </c>
    </row>
    <row r="152" spans="1:8" x14ac:dyDescent="0.25">
      <c r="A152" s="66"/>
      <c r="B152" s="74" t="s">
        <v>3314</v>
      </c>
      <c r="C152" s="80">
        <f>AVERAGE(C149:C151)</f>
        <v>8.4466666666666672</v>
      </c>
      <c r="D152" s="80">
        <f t="shared" ref="D152" si="62">AVERAGE(D149:D151)</f>
        <v>6.126666666666666</v>
      </c>
      <c r="E152" s="80">
        <f t="shared" ref="E152" si="63">AVERAGE(E149:E151)</f>
        <v>3.0033333333333334</v>
      </c>
      <c r="F152" s="80">
        <f t="shared" ref="F152" si="64">AVERAGE(F149:F151)</f>
        <v>4.92</v>
      </c>
      <c r="G152" s="80">
        <f t="shared" ref="G152" si="65">AVERAGE(G149:G151)</f>
        <v>3.5466666666666669</v>
      </c>
      <c r="H152" s="80">
        <f t="shared" ref="H152" si="66">AVERAGE(H149:H151)</f>
        <v>29.333333333333332</v>
      </c>
    </row>
    <row r="153" spans="1:8" x14ac:dyDescent="0.25">
      <c r="A153" s="69"/>
      <c r="B153" s="75" t="s">
        <v>3279</v>
      </c>
      <c r="C153" s="81">
        <f>_xlfn.STDEV.P(C149:C151)</f>
        <v>1.0156224145266188</v>
      </c>
      <c r="D153" s="81">
        <f t="shared" ref="D153:H153" si="67">_xlfn.STDEV.P(D149:D151)</f>
        <v>0.46977536002741677</v>
      </c>
      <c r="E153" s="81">
        <f t="shared" si="67"/>
        <v>0.39969432764996382</v>
      </c>
      <c r="F153" s="81">
        <f t="shared" si="67"/>
        <v>0.58588963693401164</v>
      </c>
      <c r="G153" s="81">
        <f t="shared" si="67"/>
        <v>0.49935513971076206</v>
      </c>
      <c r="H153" s="81">
        <f t="shared" si="67"/>
        <v>4.7842333648024411</v>
      </c>
    </row>
    <row r="154" spans="1:8" x14ac:dyDescent="0.25">
      <c r="A154" s="65" t="s">
        <v>3381</v>
      </c>
      <c r="B154" s="66" t="s">
        <v>3382</v>
      </c>
      <c r="C154" s="82">
        <v>21.7</v>
      </c>
      <c r="D154" s="82">
        <v>17.100000000000001</v>
      </c>
      <c r="E154" s="82">
        <v>5.9</v>
      </c>
      <c r="F154" s="82">
        <v>11.7</v>
      </c>
      <c r="G154" s="82">
        <v>10.6</v>
      </c>
      <c r="H154" s="82">
        <v>37</v>
      </c>
    </row>
    <row r="155" spans="1:8" x14ac:dyDescent="0.25">
      <c r="B155" s="66" t="s">
        <v>3383</v>
      </c>
      <c r="C155" s="82">
        <v>9.5</v>
      </c>
      <c r="D155" s="82">
        <v>5.0999999999999996</v>
      </c>
      <c r="E155" s="82">
        <v>3.4</v>
      </c>
      <c r="F155" s="82">
        <v>5.6</v>
      </c>
      <c r="G155" s="82">
        <v>4.5999999999999996</v>
      </c>
      <c r="H155" s="82">
        <v>35</v>
      </c>
    </row>
    <row r="156" spans="1:8" x14ac:dyDescent="0.25">
      <c r="A156" s="66"/>
      <c r="B156" s="74" t="s">
        <v>3314</v>
      </c>
      <c r="C156" s="80">
        <f>AVERAGE(C154:C155)</f>
        <v>15.6</v>
      </c>
      <c r="D156" s="80">
        <f t="shared" ref="D156" si="68">AVERAGE(D154:D155)</f>
        <v>11.100000000000001</v>
      </c>
      <c r="E156" s="80">
        <f t="shared" ref="E156" si="69">AVERAGE(E154:E155)</f>
        <v>4.6500000000000004</v>
      </c>
      <c r="F156" s="80">
        <f t="shared" ref="F156" si="70">AVERAGE(F154:F155)</f>
        <v>8.6499999999999986</v>
      </c>
      <c r="G156" s="80">
        <f t="shared" ref="G156" si="71">AVERAGE(G154:G155)</f>
        <v>7.6</v>
      </c>
      <c r="H156" s="80">
        <f t="shared" ref="H156" si="72">AVERAGE(H154:H155)</f>
        <v>36</v>
      </c>
    </row>
    <row r="157" spans="1:8" x14ac:dyDescent="0.25">
      <c r="A157" s="69"/>
      <c r="B157" s="75" t="s">
        <v>3279</v>
      </c>
      <c r="C157" s="81">
        <f>_xlfn.STDEV.P(C154:C155)</f>
        <v>6.1000000000000005</v>
      </c>
      <c r="D157" s="81">
        <f t="shared" ref="D157:H157" si="73">_xlfn.STDEV.P(D154:D155)</f>
        <v>5.9999999999999973</v>
      </c>
      <c r="E157" s="81">
        <f t="shared" si="73"/>
        <v>1.25</v>
      </c>
      <c r="F157" s="81">
        <f t="shared" si="73"/>
        <v>3.0500000000000016</v>
      </c>
      <c r="G157" s="81">
        <f t="shared" si="73"/>
        <v>2.9999999999999987</v>
      </c>
      <c r="H157" s="81">
        <f t="shared" si="73"/>
        <v>1</v>
      </c>
    </row>
    <row r="158" spans="1:8" x14ac:dyDescent="0.25">
      <c r="A158" s="65" t="s">
        <v>3483</v>
      </c>
      <c r="B158" s="66" t="s">
        <v>3484</v>
      </c>
      <c r="C158" s="82">
        <v>30.4</v>
      </c>
      <c r="D158" s="82">
        <v>23.8</v>
      </c>
      <c r="E158" s="82">
        <v>8.5</v>
      </c>
      <c r="F158" s="82">
        <v>5.6</v>
      </c>
      <c r="G158" s="82">
        <v>4.7</v>
      </c>
      <c r="H158" s="82">
        <v>43</v>
      </c>
    </row>
    <row r="159" spans="1:8" x14ac:dyDescent="0.25">
      <c r="B159" s="66" t="s">
        <v>3485</v>
      </c>
      <c r="C159" s="82">
        <v>18.600000000000001</v>
      </c>
      <c r="D159" s="82">
        <v>15.6</v>
      </c>
      <c r="E159" s="82">
        <v>7.1</v>
      </c>
      <c r="F159" s="82" t="s">
        <v>46</v>
      </c>
      <c r="G159" s="82" t="s">
        <v>46</v>
      </c>
      <c r="H159" s="82" t="s">
        <v>46</v>
      </c>
    </row>
    <row r="160" spans="1:8" x14ac:dyDescent="0.25">
      <c r="A160" s="65"/>
      <c r="B160" s="66"/>
      <c r="C160" s="82">
        <v>20</v>
      </c>
      <c r="D160" s="82">
        <v>16.899999999999999</v>
      </c>
      <c r="E160" s="82">
        <v>5.9</v>
      </c>
      <c r="F160" s="82" t="s">
        <v>46</v>
      </c>
      <c r="G160" s="82" t="s">
        <v>46</v>
      </c>
      <c r="H160" s="82" t="s">
        <v>46</v>
      </c>
    </row>
    <row r="161" spans="1:8" x14ac:dyDescent="0.25">
      <c r="A161" s="67" t="s">
        <v>3556</v>
      </c>
      <c r="B161" s="66" t="s">
        <v>3547</v>
      </c>
      <c r="C161" s="82">
        <v>37.21</v>
      </c>
      <c r="D161" s="82">
        <v>30.71</v>
      </c>
      <c r="E161" s="82">
        <v>11.35</v>
      </c>
      <c r="F161" s="82">
        <v>19.63</v>
      </c>
      <c r="G161" s="82">
        <v>17.010000000000002</v>
      </c>
      <c r="H161" s="82">
        <v>59</v>
      </c>
    </row>
    <row r="162" spans="1:8" x14ac:dyDescent="0.25">
      <c r="B162" s="66" t="s">
        <v>3548</v>
      </c>
      <c r="C162" s="82">
        <v>34.32</v>
      </c>
      <c r="D162" s="82">
        <v>27.73</v>
      </c>
      <c r="E162" s="82">
        <v>11.5</v>
      </c>
      <c r="F162" s="82">
        <v>18.170000000000002</v>
      </c>
      <c r="G162" s="82">
        <v>13.32</v>
      </c>
      <c r="H162" s="82">
        <v>52</v>
      </c>
    </row>
    <row r="163" spans="1:8" x14ac:dyDescent="0.25">
      <c r="A163" s="66"/>
      <c r="B163" s="66"/>
      <c r="C163" s="82">
        <v>27.47</v>
      </c>
      <c r="D163" s="82">
        <v>21.07</v>
      </c>
      <c r="E163" s="82">
        <v>6.5</v>
      </c>
      <c r="F163" s="82">
        <v>14.68</v>
      </c>
      <c r="G163" s="82">
        <v>13.05</v>
      </c>
      <c r="H163" s="82">
        <v>42</v>
      </c>
    </row>
    <row r="164" spans="1:8" x14ac:dyDescent="0.25">
      <c r="A164" s="66"/>
      <c r="B164" s="66"/>
      <c r="C164" s="82">
        <v>25.53</v>
      </c>
      <c r="D164" s="82">
        <v>20.47</v>
      </c>
      <c r="E164" s="82">
        <v>5.5</v>
      </c>
      <c r="F164" s="82">
        <v>11.5</v>
      </c>
      <c r="G164" s="82">
        <v>10.220000000000001</v>
      </c>
      <c r="H164" s="82">
        <v>40</v>
      </c>
    </row>
    <row r="165" spans="1:8" x14ac:dyDescent="0.25">
      <c r="B165" s="66" t="s">
        <v>3549</v>
      </c>
      <c r="C165" s="82">
        <v>40.08</v>
      </c>
      <c r="D165" s="82">
        <v>30.65</v>
      </c>
      <c r="E165" s="82">
        <v>10.29</v>
      </c>
      <c r="F165" s="82">
        <v>21.63</v>
      </c>
      <c r="G165" s="82">
        <v>15.42</v>
      </c>
      <c r="H165" s="82">
        <v>44</v>
      </c>
    </row>
    <row r="166" spans="1:8" x14ac:dyDescent="0.25">
      <c r="A166" s="65"/>
      <c r="B166" s="66"/>
      <c r="C166" s="82">
        <v>36.97</v>
      </c>
      <c r="D166" s="82">
        <v>28.63</v>
      </c>
      <c r="E166" s="82">
        <v>11.89</v>
      </c>
      <c r="F166" s="82">
        <v>17.64</v>
      </c>
      <c r="G166" s="82">
        <v>14</v>
      </c>
      <c r="H166" s="82">
        <v>48</v>
      </c>
    </row>
    <row r="167" spans="1:8" x14ac:dyDescent="0.25">
      <c r="A167" s="66"/>
      <c r="B167" s="66"/>
      <c r="C167" s="82">
        <v>34.04</v>
      </c>
      <c r="D167" s="82">
        <v>26.99</v>
      </c>
      <c r="E167" s="82">
        <v>12.76</v>
      </c>
      <c r="F167" s="82">
        <v>13.68</v>
      </c>
      <c r="G167" s="82">
        <v>13.8</v>
      </c>
      <c r="H167" s="82">
        <v>46</v>
      </c>
    </row>
    <row r="168" spans="1:8" x14ac:dyDescent="0.25">
      <c r="A168" s="66"/>
      <c r="B168" s="66"/>
      <c r="C168" s="82">
        <v>37.54</v>
      </c>
      <c r="D168" s="82">
        <v>28.9</v>
      </c>
      <c r="E168" s="82">
        <v>12.66</v>
      </c>
      <c r="F168" s="82">
        <v>20.11</v>
      </c>
      <c r="G168" s="82">
        <v>17.12</v>
      </c>
      <c r="H168" s="82">
        <v>62</v>
      </c>
    </row>
    <row r="169" spans="1:8" x14ac:dyDescent="0.25">
      <c r="A169" s="66"/>
      <c r="B169" s="66"/>
      <c r="C169" s="82">
        <v>34.76</v>
      </c>
      <c r="D169" s="82">
        <v>27.63</v>
      </c>
      <c r="E169" s="82">
        <v>11.78</v>
      </c>
      <c r="F169" s="82">
        <v>17.91</v>
      </c>
      <c r="G169" s="82">
        <v>12.34</v>
      </c>
      <c r="H169" s="82">
        <v>49</v>
      </c>
    </row>
    <row r="170" spans="1:8" x14ac:dyDescent="0.25">
      <c r="A170" s="66"/>
      <c r="B170" s="66"/>
      <c r="C170" s="82">
        <v>37.119999999999997</v>
      </c>
      <c r="D170" s="82">
        <v>29.13</v>
      </c>
      <c r="E170" s="82">
        <v>13.66</v>
      </c>
      <c r="F170" s="82">
        <v>18.39</v>
      </c>
      <c r="G170" s="82">
        <v>17.09</v>
      </c>
      <c r="H170" s="82">
        <v>50</v>
      </c>
    </row>
    <row r="171" spans="1:8" x14ac:dyDescent="0.25">
      <c r="A171" s="66"/>
      <c r="B171" s="66"/>
      <c r="C171" s="82">
        <v>30.67</v>
      </c>
      <c r="D171" s="82">
        <v>24.07</v>
      </c>
      <c r="E171" s="82">
        <v>7.58</v>
      </c>
      <c r="F171" s="82">
        <v>16.05</v>
      </c>
      <c r="G171" s="82">
        <v>15.36</v>
      </c>
      <c r="H171" s="82">
        <v>50</v>
      </c>
    </row>
    <row r="172" spans="1:8" x14ac:dyDescent="0.25">
      <c r="A172" s="66"/>
      <c r="B172" s="66"/>
      <c r="C172" s="82">
        <v>36.450000000000003</v>
      </c>
      <c r="D172" s="82">
        <v>30.15</v>
      </c>
      <c r="E172" s="82">
        <v>12.04</v>
      </c>
      <c r="F172" s="82">
        <v>20.28</v>
      </c>
      <c r="G172" s="82">
        <v>16.100000000000001</v>
      </c>
      <c r="H172" s="82">
        <v>57</v>
      </c>
    </row>
    <row r="173" spans="1:8" x14ac:dyDescent="0.25">
      <c r="A173" s="66"/>
      <c r="B173" s="66"/>
      <c r="C173" s="82">
        <v>37.200000000000003</v>
      </c>
      <c r="D173" s="82">
        <v>30.89</v>
      </c>
      <c r="E173" s="82">
        <v>11.43</v>
      </c>
      <c r="F173" s="82">
        <v>16.559999999999999</v>
      </c>
      <c r="G173" s="82">
        <v>16.829999999999998</v>
      </c>
      <c r="H173" s="82">
        <v>45</v>
      </c>
    </row>
    <row r="174" spans="1:8" x14ac:dyDescent="0.25">
      <c r="A174" s="66"/>
      <c r="B174" s="66"/>
      <c r="C174" s="82">
        <v>36.68</v>
      </c>
      <c r="D174" s="82">
        <v>30.05</v>
      </c>
      <c r="E174" s="82">
        <v>12.7</v>
      </c>
      <c r="F174" s="82">
        <v>19.12</v>
      </c>
      <c r="G174" s="82">
        <v>15.68</v>
      </c>
      <c r="H174" s="82">
        <v>55</v>
      </c>
    </row>
    <row r="175" spans="1:8" x14ac:dyDescent="0.25">
      <c r="A175" s="66"/>
      <c r="B175" s="66"/>
      <c r="C175" s="82">
        <v>37.31</v>
      </c>
      <c r="D175" s="82">
        <v>28.77</v>
      </c>
      <c r="E175" s="82">
        <v>12.1</v>
      </c>
      <c r="F175" s="82">
        <v>19.02</v>
      </c>
      <c r="G175" s="82">
        <v>15.59</v>
      </c>
      <c r="H175" s="82">
        <v>58</v>
      </c>
    </row>
    <row r="176" spans="1:8" x14ac:dyDescent="0.25">
      <c r="A176" s="66"/>
      <c r="B176" s="66"/>
      <c r="C176" s="82">
        <v>33.950000000000003</v>
      </c>
      <c r="D176" s="82">
        <v>28.04</v>
      </c>
      <c r="E176" s="82">
        <v>14.35</v>
      </c>
      <c r="F176" s="82">
        <v>16.45</v>
      </c>
      <c r="G176" s="82">
        <v>15.83</v>
      </c>
      <c r="H176" s="82">
        <v>55</v>
      </c>
    </row>
    <row r="177" spans="1:8" x14ac:dyDescent="0.25">
      <c r="A177" s="66"/>
      <c r="B177" s="66"/>
      <c r="C177" s="82">
        <v>31.2</v>
      </c>
      <c r="D177" s="82">
        <v>24.88</v>
      </c>
      <c r="E177" s="82">
        <v>12.67</v>
      </c>
      <c r="F177" s="82">
        <v>17.64</v>
      </c>
      <c r="G177" s="82">
        <v>13.9</v>
      </c>
      <c r="H177" s="82">
        <v>54</v>
      </c>
    </row>
    <row r="178" spans="1:8" x14ac:dyDescent="0.25">
      <c r="A178" s="66"/>
      <c r="B178" s="66"/>
      <c r="C178" s="82">
        <v>36.46</v>
      </c>
      <c r="D178" s="82">
        <v>28.89</v>
      </c>
      <c r="E178" s="82">
        <v>10.81</v>
      </c>
      <c r="F178" s="82">
        <v>18.760000000000002</v>
      </c>
      <c r="G178" s="82">
        <v>17.12</v>
      </c>
      <c r="H178" s="82">
        <v>55</v>
      </c>
    </row>
    <row r="179" spans="1:8" x14ac:dyDescent="0.25">
      <c r="A179" s="66"/>
      <c r="B179" s="66"/>
      <c r="C179" s="82">
        <v>33.979999999999997</v>
      </c>
      <c r="D179" s="82">
        <v>26.18</v>
      </c>
      <c r="E179" s="82">
        <v>10.55</v>
      </c>
      <c r="F179" s="82">
        <v>16.350000000000001</v>
      </c>
      <c r="G179" s="82">
        <v>13.41</v>
      </c>
      <c r="H179" s="82">
        <v>50</v>
      </c>
    </row>
    <row r="180" spans="1:8" x14ac:dyDescent="0.25">
      <c r="A180" s="66"/>
      <c r="B180" s="66"/>
      <c r="C180" s="82">
        <v>36.54</v>
      </c>
      <c r="D180" s="82">
        <v>29.58</v>
      </c>
      <c r="E180" s="82">
        <v>11.2</v>
      </c>
      <c r="F180" s="82">
        <v>15.72</v>
      </c>
      <c r="G180" s="82">
        <v>17.7</v>
      </c>
      <c r="H180" s="82">
        <v>46</v>
      </c>
    </row>
    <row r="181" spans="1:8" x14ac:dyDescent="0.25">
      <c r="A181" s="66"/>
      <c r="B181" s="66"/>
      <c r="C181" s="82">
        <v>31.56</v>
      </c>
      <c r="D181" s="82">
        <v>24.24</v>
      </c>
      <c r="E181" s="82">
        <v>7.84</v>
      </c>
      <c r="F181" s="82">
        <v>15.36</v>
      </c>
      <c r="G181" s="82">
        <v>14.14</v>
      </c>
      <c r="H181" s="82">
        <v>45</v>
      </c>
    </row>
    <row r="182" spans="1:8" x14ac:dyDescent="0.25">
      <c r="A182" s="66"/>
      <c r="B182" s="66"/>
      <c r="C182" s="82">
        <v>28.61</v>
      </c>
      <c r="D182" s="82">
        <v>22.63</v>
      </c>
      <c r="E182" s="82">
        <v>10.25</v>
      </c>
      <c r="F182" s="82">
        <v>12.8</v>
      </c>
      <c r="G182" s="82">
        <v>12.62</v>
      </c>
      <c r="H182" s="82">
        <v>49</v>
      </c>
    </row>
    <row r="183" spans="1:8" x14ac:dyDescent="0.25">
      <c r="A183" s="66"/>
      <c r="B183" s="66"/>
      <c r="C183" s="82">
        <v>29.71</v>
      </c>
      <c r="D183" s="82">
        <v>23.28</v>
      </c>
      <c r="E183" s="82">
        <v>8.91</v>
      </c>
      <c r="F183" s="82">
        <v>14.32</v>
      </c>
      <c r="G183" s="82">
        <v>12.31</v>
      </c>
      <c r="H183" s="82">
        <v>44</v>
      </c>
    </row>
    <row r="184" spans="1:8" x14ac:dyDescent="0.25">
      <c r="A184" s="66"/>
      <c r="B184" s="66"/>
      <c r="C184" s="82">
        <v>26</v>
      </c>
      <c r="D184" s="82">
        <v>20.45</v>
      </c>
      <c r="E184" s="82">
        <v>7.16</v>
      </c>
      <c r="F184" s="82">
        <v>14.09</v>
      </c>
      <c r="G184" s="82">
        <v>12.81</v>
      </c>
      <c r="H184" s="82">
        <v>40</v>
      </c>
    </row>
    <row r="185" spans="1:8" x14ac:dyDescent="0.25">
      <c r="A185" s="66"/>
      <c r="B185" s="66"/>
      <c r="C185" s="82">
        <v>27.63</v>
      </c>
      <c r="D185" s="82">
        <v>22.5</v>
      </c>
      <c r="E185" s="82">
        <v>8.57</v>
      </c>
      <c r="F185" s="82">
        <v>15.15</v>
      </c>
      <c r="G185" s="82">
        <v>13.08</v>
      </c>
      <c r="H185" s="82">
        <v>38</v>
      </c>
    </row>
    <row r="186" spans="1:8" x14ac:dyDescent="0.25">
      <c r="A186" s="66"/>
      <c r="B186" s="66"/>
      <c r="C186" s="82">
        <v>25.95</v>
      </c>
      <c r="D186" s="82">
        <v>20.309999999999999</v>
      </c>
      <c r="E186" s="82">
        <v>7.26</v>
      </c>
      <c r="F186" s="82">
        <v>11.61</v>
      </c>
      <c r="G186" s="82">
        <v>11.09</v>
      </c>
      <c r="H186" s="82">
        <v>41</v>
      </c>
    </row>
    <row r="187" spans="1:8" x14ac:dyDescent="0.25">
      <c r="A187" s="66"/>
      <c r="B187" s="66"/>
      <c r="C187" s="82">
        <v>27.13</v>
      </c>
      <c r="D187" s="82">
        <v>20.49</v>
      </c>
      <c r="E187" s="82">
        <v>6.77</v>
      </c>
      <c r="F187" s="82">
        <v>12.8</v>
      </c>
      <c r="G187" s="82">
        <v>10.88</v>
      </c>
      <c r="H187" s="82">
        <v>49</v>
      </c>
    </row>
    <row r="188" spans="1:8" x14ac:dyDescent="0.25">
      <c r="A188" s="66"/>
      <c r="B188" s="66"/>
      <c r="C188" s="82">
        <v>24.53</v>
      </c>
      <c r="D188" s="82">
        <v>18.55</v>
      </c>
      <c r="E188" s="82">
        <v>7.2</v>
      </c>
      <c r="F188" s="82">
        <v>12.2</v>
      </c>
      <c r="G188" s="82">
        <v>10.93</v>
      </c>
      <c r="H188" s="82">
        <v>33</v>
      </c>
    </row>
    <row r="189" spans="1:8" x14ac:dyDescent="0.25">
      <c r="A189" s="66"/>
      <c r="B189" s="66"/>
      <c r="C189" s="82">
        <v>24.34</v>
      </c>
      <c r="D189" s="82">
        <v>18.100000000000001</v>
      </c>
      <c r="E189" s="82">
        <v>6.25</v>
      </c>
      <c r="F189" s="82">
        <v>11.78</v>
      </c>
      <c r="G189" s="82">
        <v>8.35</v>
      </c>
      <c r="H189" s="82">
        <v>38</v>
      </c>
    </row>
    <row r="190" spans="1:8" x14ac:dyDescent="0.25">
      <c r="A190" s="66"/>
      <c r="B190" s="66"/>
      <c r="C190" s="82">
        <v>25.05</v>
      </c>
      <c r="D190" s="82">
        <v>18.39</v>
      </c>
      <c r="E190" s="82">
        <v>7.6</v>
      </c>
      <c r="F190" s="82">
        <v>12.24</v>
      </c>
      <c r="G190" s="82">
        <v>9.81</v>
      </c>
      <c r="H190" s="82">
        <v>41</v>
      </c>
    </row>
    <row r="191" spans="1:8" x14ac:dyDescent="0.25">
      <c r="A191" s="66"/>
      <c r="B191" s="66"/>
      <c r="C191" s="82">
        <v>22.47</v>
      </c>
      <c r="D191" s="82">
        <v>17.059999999999999</v>
      </c>
      <c r="E191" s="82">
        <v>6.05</v>
      </c>
      <c r="F191" s="82">
        <v>12</v>
      </c>
      <c r="G191" s="82">
        <v>8.9600000000000009</v>
      </c>
      <c r="H191" s="82">
        <v>45</v>
      </c>
    </row>
    <row r="192" spans="1:8" x14ac:dyDescent="0.25">
      <c r="A192" s="66"/>
      <c r="B192" s="74" t="s">
        <v>3314</v>
      </c>
      <c r="C192" s="80">
        <f>AVERAGE(C158:C191)</f>
        <v>31.10176470588236</v>
      </c>
      <c r="D192" s="80">
        <f t="shared" ref="D192:H192" si="74">AVERAGE(D158:D191)</f>
        <v>24.579705882352936</v>
      </c>
      <c r="E192" s="80">
        <f t="shared" si="74"/>
        <v>9.6670588235294126</v>
      </c>
      <c r="F192" s="80">
        <f t="shared" si="74"/>
        <v>15.60125</v>
      </c>
      <c r="G192" s="80">
        <f t="shared" si="74"/>
        <v>13.4553125</v>
      </c>
      <c r="H192" s="80">
        <f t="shared" si="74"/>
        <v>47.59375</v>
      </c>
    </row>
    <row r="193" spans="1:8" x14ac:dyDescent="0.25">
      <c r="A193" s="69"/>
      <c r="B193" s="75" t="s">
        <v>3279</v>
      </c>
      <c r="C193" s="81">
        <f>_xlfn.STDEV.P(C158:C191)</f>
        <v>5.6511078927255287</v>
      </c>
      <c r="D193" s="81">
        <f t="shared" ref="D193:H193" si="75">_xlfn.STDEV.P(D158:D191)</f>
        <v>4.6545730108674102</v>
      </c>
      <c r="E193" s="81">
        <f t="shared" si="75"/>
        <v>2.5703748060542937</v>
      </c>
      <c r="F193" s="81">
        <f t="shared" si="75"/>
        <v>3.3861480235660135</v>
      </c>
      <c r="G193" s="81">
        <f t="shared" si="75"/>
        <v>2.9691360110887031</v>
      </c>
      <c r="H193" s="81">
        <f t="shared" si="75"/>
        <v>6.8138616758413875</v>
      </c>
    </row>
    <row r="194" spans="1:8" x14ac:dyDescent="0.25">
      <c r="A194" s="65" t="s">
        <v>3486</v>
      </c>
      <c r="B194" s="66" t="s">
        <v>3487</v>
      </c>
      <c r="C194" s="82">
        <v>23.2</v>
      </c>
      <c r="D194" s="82">
        <v>17.899999999999999</v>
      </c>
      <c r="E194" s="82">
        <v>9.4</v>
      </c>
      <c r="F194" s="82">
        <v>10</v>
      </c>
      <c r="G194" s="82">
        <v>13</v>
      </c>
      <c r="H194" s="82">
        <v>36</v>
      </c>
    </row>
    <row r="195" spans="1:8" x14ac:dyDescent="0.25">
      <c r="B195" s="66" t="s">
        <v>3488</v>
      </c>
      <c r="C195" s="82">
        <v>23.5</v>
      </c>
      <c r="D195" s="82">
        <v>18.600000000000001</v>
      </c>
      <c r="E195" s="82">
        <v>8.5</v>
      </c>
      <c r="F195" s="82" t="s">
        <v>46</v>
      </c>
      <c r="G195" s="82" t="s">
        <v>46</v>
      </c>
      <c r="H195" s="82">
        <v>24</v>
      </c>
    </row>
    <row r="196" spans="1:8" x14ac:dyDescent="0.25">
      <c r="A196" s="66"/>
      <c r="B196" s="74" t="s">
        <v>3314</v>
      </c>
      <c r="C196" s="80">
        <f>AVERAGE(C194:C195)</f>
        <v>23.35</v>
      </c>
      <c r="D196" s="80">
        <f t="shared" ref="D196" si="76">AVERAGE(D194:D195)</f>
        <v>18.25</v>
      </c>
      <c r="E196" s="80">
        <f t="shared" ref="E196" si="77">AVERAGE(E194:E195)</f>
        <v>8.9499999999999993</v>
      </c>
      <c r="F196" s="80">
        <f t="shared" ref="F196" si="78">AVERAGE(F194:F195)</f>
        <v>10</v>
      </c>
      <c r="G196" s="80">
        <f t="shared" ref="G196" si="79">AVERAGE(G194:G195)</f>
        <v>13</v>
      </c>
      <c r="H196" s="80">
        <f t="shared" ref="H196" si="80">AVERAGE(H194:H195)</f>
        <v>30</v>
      </c>
    </row>
    <row r="197" spans="1:8" x14ac:dyDescent="0.25">
      <c r="A197" s="69"/>
      <c r="B197" s="75" t="s">
        <v>3279</v>
      </c>
      <c r="C197" s="81">
        <f>_xlfn.STDEV.P(C194:C195)</f>
        <v>0.15000000000000036</v>
      </c>
      <c r="D197" s="81">
        <f t="shared" ref="D197:H197" si="81">_xlfn.STDEV.P(D194:D195)</f>
        <v>0.35000000000000142</v>
      </c>
      <c r="E197" s="81">
        <f t="shared" si="81"/>
        <v>0.45000000000000018</v>
      </c>
      <c r="F197" s="81">
        <f t="shared" si="81"/>
        <v>0</v>
      </c>
      <c r="G197" s="81">
        <f t="shared" si="81"/>
        <v>0</v>
      </c>
      <c r="H197" s="81">
        <f t="shared" si="81"/>
        <v>6</v>
      </c>
    </row>
    <row r="198" spans="1:8" x14ac:dyDescent="0.25">
      <c r="A198" s="72" t="s">
        <v>3520</v>
      </c>
      <c r="B198" s="67" t="s">
        <v>3521</v>
      </c>
      <c r="C198" s="82">
        <v>4.5</v>
      </c>
      <c r="D198" s="82">
        <v>3.5</v>
      </c>
      <c r="E198" s="82">
        <v>2.2000000000000002</v>
      </c>
      <c r="F198" s="82">
        <v>2.12</v>
      </c>
      <c r="G198" s="82">
        <v>4.4400000000000004</v>
      </c>
      <c r="H198" s="82" t="s">
        <v>46</v>
      </c>
    </row>
    <row r="199" spans="1:8" x14ac:dyDescent="0.25">
      <c r="B199" s="66" t="s">
        <v>3522</v>
      </c>
      <c r="C199" s="82">
        <v>4.3</v>
      </c>
      <c r="D199" s="82">
        <v>3</v>
      </c>
      <c r="E199" s="82">
        <v>1.7</v>
      </c>
      <c r="F199" s="82">
        <v>1.82</v>
      </c>
      <c r="G199" s="82">
        <v>4.2699999999999996</v>
      </c>
      <c r="H199" s="82" t="s">
        <v>46</v>
      </c>
    </row>
    <row r="200" spans="1:8" x14ac:dyDescent="0.25">
      <c r="A200" s="66"/>
      <c r="B200" s="66"/>
      <c r="C200" s="82">
        <v>3.7</v>
      </c>
      <c r="D200" s="82">
        <v>2.6</v>
      </c>
      <c r="E200" s="82">
        <v>1.5</v>
      </c>
      <c r="F200" s="82">
        <v>1.46</v>
      </c>
      <c r="G200" s="82">
        <v>3.64</v>
      </c>
      <c r="H200" s="82" t="s">
        <v>46</v>
      </c>
    </row>
    <row r="201" spans="1:8" x14ac:dyDescent="0.25">
      <c r="A201" s="66"/>
      <c r="B201" s="74" t="s">
        <v>3314</v>
      </c>
      <c r="C201" s="80">
        <f>AVERAGE(C198:C200)</f>
        <v>4.166666666666667</v>
      </c>
      <c r="D201" s="80">
        <f t="shared" ref="D201" si="82">AVERAGE(D198:D200)</f>
        <v>3.0333333333333332</v>
      </c>
      <c r="E201" s="80">
        <f t="shared" ref="E201" si="83">AVERAGE(E198:E200)</f>
        <v>1.8</v>
      </c>
      <c r="F201" s="80">
        <f t="shared" ref="F201" si="84">AVERAGE(F198:F200)</f>
        <v>1.8</v>
      </c>
      <c r="G201" s="80">
        <f t="shared" ref="G201" si="85">AVERAGE(G198:G200)</f>
        <v>4.1166666666666671</v>
      </c>
      <c r="H201" s="80" t="s">
        <v>46</v>
      </c>
    </row>
    <row r="202" spans="1:8" x14ac:dyDescent="0.25">
      <c r="A202" s="69"/>
      <c r="B202" s="75" t="s">
        <v>3279</v>
      </c>
      <c r="C202" s="81">
        <f>_xlfn.STDEV.P(C198:C200)</f>
        <v>0.33993463423951886</v>
      </c>
      <c r="D202" s="81">
        <f t="shared" ref="D202:G202" si="86">_xlfn.STDEV.P(D198:D200)</f>
        <v>0.36817870057291069</v>
      </c>
      <c r="E202" s="81">
        <f t="shared" si="86"/>
        <v>0.29439202887759441</v>
      </c>
      <c r="F202" s="81">
        <f t="shared" si="86"/>
        <v>0.26981475126464094</v>
      </c>
      <c r="G202" s="81">
        <f t="shared" si="86"/>
        <v>0.34412530017745313</v>
      </c>
      <c r="H202" s="81" t="s">
        <v>46</v>
      </c>
    </row>
    <row r="203" spans="1:8" x14ac:dyDescent="0.25">
      <c r="A203" s="65" t="s">
        <v>117</v>
      </c>
      <c r="B203" s="66" t="s">
        <v>3523</v>
      </c>
      <c r="C203" s="79">
        <v>14.4</v>
      </c>
      <c r="D203" s="79">
        <v>12.8</v>
      </c>
      <c r="E203" s="79">
        <v>6</v>
      </c>
      <c r="F203" s="79">
        <v>7.8</v>
      </c>
      <c r="G203" s="79">
        <v>6.6</v>
      </c>
      <c r="H203" s="79">
        <v>49</v>
      </c>
    </row>
    <row r="204" spans="1:8" x14ac:dyDescent="0.25">
      <c r="A204" s="67" t="s">
        <v>3297</v>
      </c>
      <c r="B204" s="66" t="s">
        <v>3298</v>
      </c>
      <c r="C204" s="79">
        <v>7.6</v>
      </c>
      <c r="D204" s="79">
        <v>6.2</v>
      </c>
      <c r="E204" s="79">
        <v>2.7</v>
      </c>
      <c r="F204" s="79">
        <v>4.7</v>
      </c>
      <c r="G204" s="79">
        <v>3.6</v>
      </c>
      <c r="H204" s="79">
        <v>23</v>
      </c>
    </row>
    <row r="205" spans="1:8" x14ac:dyDescent="0.25">
      <c r="A205" s="66"/>
      <c r="B205" s="66" t="s">
        <v>3299</v>
      </c>
      <c r="C205" s="79">
        <v>8.1</v>
      </c>
      <c r="D205" s="79">
        <v>6.8</v>
      </c>
      <c r="E205" s="79">
        <v>2.4</v>
      </c>
      <c r="F205" s="79">
        <v>4.5</v>
      </c>
      <c r="G205" s="79">
        <v>3.1</v>
      </c>
      <c r="H205" s="79">
        <v>30</v>
      </c>
    </row>
    <row r="206" spans="1:8" x14ac:dyDescent="0.25">
      <c r="A206" s="65"/>
      <c r="B206" s="66"/>
      <c r="C206" s="79">
        <v>6.9</v>
      </c>
      <c r="D206" s="79">
        <v>5.4</v>
      </c>
      <c r="E206" s="79">
        <v>2.4</v>
      </c>
      <c r="F206" s="79">
        <v>4</v>
      </c>
      <c r="G206" s="79">
        <v>3.3</v>
      </c>
      <c r="H206" s="79">
        <v>26</v>
      </c>
    </row>
    <row r="207" spans="1:8" x14ac:dyDescent="0.25">
      <c r="A207" s="67" t="s">
        <v>3353</v>
      </c>
      <c r="B207" s="66" t="s">
        <v>3354</v>
      </c>
      <c r="C207" s="82">
        <v>17.3</v>
      </c>
      <c r="D207" s="82">
        <v>13.1</v>
      </c>
      <c r="E207" s="82">
        <v>3.7</v>
      </c>
      <c r="F207" s="82">
        <v>9.1999999999999993</v>
      </c>
      <c r="G207" s="82">
        <v>7.7</v>
      </c>
      <c r="H207" s="82">
        <v>19</v>
      </c>
    </row>
    <row r="208" spans="1:8" x14ac:dyDescent="0.25">
      <c r="B208" s="66" t="s">
        <v>3355</v>
      </c>
      <c r="C208" s="82">
        <v>17.7</v>
      </c>
      <c r="D208" s="82">
        <v>13.6</v>
      </c>
      <c r="E208" s="82">
        <v>3.8</v>
      </c>
      <c r="F208" s="82">
        <v>9.1</v>
      </c>
      <c r="G208" s="82">
        <v>6.5</v>
      </c>
      <c r="H208" s="82">
        <v>30</v>
      </c>
    </row>
    <row r="209" spans="1:8" x14ac:dyDescent="0.25">
      <c r="A209" s="65"/>
      <c r="B209" s="66"/>
      <c r="C209" s="82">
        <v>16.600000000000001</v>
      </c>
      <c r="D209" s="82">
        <v>11.8</v>
      </c>
      <c r="E209" s="82">
        <v>5.5</v>
      </c>
      <c r="F209" s="82">
        <v>9.6</v>
      </c>
      <c r="G209" s="82">
        <v>6.8</v>
      </c>
      <c r="H209" s="82">
        <v>27</v>
      </c>
    </row>
    <row r="210" spans="1:8" x14ac:dyDescent="0.25">
      <c r="A210" s="65"/>
      <c r="B210" s="66"/>
      <c r="C210" s="82">
        <v>15.1</v>
      </c>
      <c r="D210" s="82">
        <v>11.6</v>
      </c>
      <c r="E210" s="82">
        <v>2.9</v>
      </c>
      <c r="F210" s="82">
        <v>7.9</v>
      </c>
      <c r="G210" s="82">
        <v>5.3</v>
      </c>
      <c r="H210" s="82">
        <v>26</v>
      </c>
    </row>
    <row r="211" spans="1:8" x14ac:dyDescent="0.25">
      <c r="A211" s="65"/>
      <c r="B211" s="66"/>
      <c r="C211" s="82">
        <v>11.9</v>
      </c>
      <c r="D211" s="82">
        <v>9.1999999999999993</v>
      </c>
      <c r="E211" s="82">
        <v>3</v>
      </c>
      <c r="F211" s="82">
        <v>6.6</v>
      </c>
      <c r="G211" s="82">
        <v>5.3</v>
      </c>
      <c r="H211" s="82">
        <v>22</v>
      </c>
    </row>
    <row r="212" spans="1:8" x14ac:dyDescent="0.25">
      <c r="A212" s="67" t="s">
        <v>3480</v>
      </c>
      <c r="B212" s="66" t="s">
        <v>3481</v>
      </c>
      <c r="C212" s="82">
        <v>10.6</v>
      </c>
      <c r="D212" s="82">
        <v>8.1</v>
      </c>
      <c r="E212" s="82">
        <v>4.0999999999999996</v>
      </c>
      <c r="F212" s="82">
        <v>6.4</v>
      </c>
      <c r="G212" s="82">
        <v>5.3</v>
      </c>
      <c r="H212" s="82">
        <v>37</v>
      </c>
    </row>
    <row r="213" spans="1:8" x14ac:dyDescent="0.25">
      <c r="A213" s="67" t="s">
        <v>3536</v>
      </c>
      <c r="B213" s="66" t="s">
        <v>3530</v>
      </c>
      <c r="C213" s="79">
        <v>19.399999999999999</v>
      </c>
      <c r="D213" s="79">
        <v>14.6</v>
      </c>
      <c r="E213" s="79">
        <v>13.3</v>
      </c>
      <c r="F213" s="79">
        <v>13.4</v>
      </c>
      <c r="G213" s="79">
        <v>8.4</v>
      </c>
      <c r="H213" s="79">
        <v>46</v>
      </c>
    </row>
    <row r="214" spans="1:8" x14ac:dyDescent="0.25">
      <c r="A214" s="67" t="s">
        <v>3529</v>
      </c>
      <c r="B214" s="66" t="s">
        <v>3530</v>
      </c>
      <c r="C214" s="82">
        <v>16.600000000000001</v>
      </c>
      <c r="D214" s="82">
        <v>13.7</v>
      </c>
      <c r="E214" s="82">
        <v>5</v>
      </c>
      <c r="F214" s="82">
        <v>9.5</v>
      </c>
      <c r="G214" s="82">
        <v>8.4</v>
      </c>
      <c r="H214" s="82">
        <v>42</v>
      </c>
    </row>
    <row r="215" spans="1:8" x14ac:dyDescent="0.25">
      <c r="B215" s="66" t="s">
        <v>3528</v>
      </c>
      <c r="C215" s="79">
        <v>17.98</v>
      </c>
      <c r="D215" s="79">
        <v>14</v>
      </c>
      <c r="E215" s="79">
        <v>4.8</v>
      </c>
      <c r="F215" s="82">
        <v>10.7</v>
      </c>
      <c r="G215" s="82">
        <v>8.5</v>
      </c>
      <c r="H215" s="82">
        <v>45</v>
      </c>
    </row>
    <row r="216" spans="1:8" x14ac:dyDescent="0.25">
      <c r="A216" s="65"/>
      <c r="B216" s="66"/>
      <c r="C216" s="79">
        <v>13.98</v>
      </c>
      <c r="D216" s="79">
        <v>10.9</v>
      </c>
      <c r="E216" s="79">
        <v>4.8</v>
      </c>
      <c r="F216" s="82">
        <v>8.6</v>
      </c>
      <c r="G216" s="82">
        <v>6.2</v>
      </c>
      <c r="H216" s="82">
        <v>36</v>
      </c>
    </row>
    <row r="217" spans="1:8" x14ac:dyDescent="0.25">
      <c r="A217" s="67" t="s">
        <v>3679</v>
      </c>
      <c r="B217" s="66" t="s">
        <v>3678</v>
      </c>
      <c r="C217" s="82">
        <v>17.3</v>
      </c>
      <c r="D217" s="82">
        <v>12.7</v>
      </c>
      <c r="E217" s="82">
        <v>6.9</v>
      </c>
      <c r="F217" s="82">
        <v>9.9</v>
      </c>
      <c r="G217" s="82">
        <v>7.1</v>
      </c>
      <c r="H217" s="82">
        <v>47</v>
      </c>
    </row>
    <row r="218" spans="1:8" x14ac:dyDescent="0.25">
      <c r="B218" s="66" t="s">
        <v>3680</v>
      </c>
      <c r="C218" s="79">
        <v>17.899999999999999</v>
      </c>
      <c r="D218" s="79">
        <v>14.7</v>
      </c>
      <c r="E218" s="79">
        <v>7</v>
      </c>
      <c r="F218" s="79">
        <v>11.5</v>
      </c>
      <c r="G218" s="79">
        <v>8.4</v>
      </c>
      <c r="H218" s="79">
        <v>49</v>
      </c>
    </row>
    <row r="219" spans="1:8" x14ac:dyDescent="0.25">
      <c r="A219" s="65"/>
      <c r="B219" s="66"/>
      <c r="C219" s="79">
        <v>14.5</v>
      </c>
      <c r="D219" s="79">
        <v>10.9</v>
      </c>
      <c r="E219" s="79">
        <v>5.0999999999999996</v>
      </c>
      <c r="F219" s="79">
        <v>7.7</v>
      </c>
      <c r="G219" s="79">
        <v>5.2</v>
      </c>
      <c r="H219" s="79">
        <v>41</v>
      </c>
    </row>
    <row r="220" spans="1:8" x14ac:dyDescent="0.25">
      <c r="A220" s="65"/>
      <c r="B220" s="66"/>
      <c r="C220" s="79">
        <v>12.9</v>
      </c>
      <c r="D220" s="79">
        <v>10.4</v>
      </c>
      <c r="E220" s="79">
        <v>5.3</v>
      </c>
      <c r="F220" s="79">
        <v>7.4</v>
      </c>
      <c r="G220" s="79">
        <v>5.9</v>
      </c>
      <c r="H220" s="79">
        <v>43</v>
      </c>
    </row>
    <row r="221" spans="1:8" x14ac:dyDescent="0.25">
      <c r="A221" s="65"/>
      <c r="B221" s="66"/>
      <c r="C221" s="79">
        <v>11.3</v>
      </c>
      <c r="D221" s="79">
        <v>8.6</v>
      </c>
      <c r="E221" s="79">
        <v>3.9</v>
      </c>
      <c r="F221" s="79">
        <v>6.4</v>
      </c>
      <c r="G221" s="79">
        <v>4.2</v>
      </c>
      <c r="H221" s="79">
        <v>35</v>
      </c>
    </row>
    <row r="222" spans="1:8" x14ac:dyDescent="0.25">
      <c r="A222" s="66"/>
      <c r="B222" s="74" t="s">
        <v>3314</v>
      </c>
      <c r="C222" s="80">
        <f>AVERAGE(C203:C221)</f>
        <v>14.108421052631579</v>
      </c>
      <c r="D222" s="80">
        <f t="shared" ref="D222:H222" si="87">AVERAGE(D203:D221)</f>
        <v>11.005263157894735</v>
      </c>
      <c r="E222" s="80">
        <f t="shared" si="87"/>
        <v>4.8736842105263154</v>
      </c>
      <c r="F222" s="80">
        <f t="shared" si="87"/>
        <v>8.1526315789473696</v>
      </c>
      <c r="G222" s="80">
        <f t="shared" si="87"/>
        <v>6.094736842105263</v>
      </c>
      <c r="H222" s="80">
        <f t="shared" si="87"/>
        <v>35.421052631578945</v>
      </c>
    </row>
    <row r="223" spans="1:8" x14ac:dyDescent="0.25">
      <c r="A223" s="69"/>
      <c r="B223" s="75" t="s">
        <v>3279</v>
      </c>
      <c r="C223" s="81">
        <f>_xlfn.STDEV.P(C203:C221)</f>
        <v>3.7080811652359769</v>
      </c>
      <c r="D223" s="81">
        <f t="shared" ref="D223:H223" si="88">_xlfn.STDEV.P(D203:D221)</f>
        <v>2.8197561828548157</v>
      </c>
      <c r="E223" s="81">
        <f t="shared" si="88"/>
        <v>2.4060979778937504</v>
      </c>
      <c r="F223" s="81">
        <f t="shared" si="88"/>
        <v>2.3665138519844637</v>
      </c>
      <c r="G223" s="81">
        <f t="shared" si="88"/>
        <v>1.7101781022087268</v>
      </c>
      <c r="H223" s="81">
        <f t="shared" si="88"/>
        <v>9.604361889944558</v>
      </c>
    </row>
    <row r="224" spans="1:8" x14ac:dyDescent="0.25">
      <c r="A224" s="70" t="s">
        <v>188</v>
      </c>
      <c r="B224" s="71" t="s">
        <v>3531</v>
      </c>
      <c r="C224" s="83">
        <v>13.8</v>
      </c>
      <c r="D224" s="83">
        <v>12.1</v>
      </c>
      <c r="E224" s="83">
        <v>4.3</v>
      </c>
      <c r="F224" s="83">
        <v>8.5</v>
      </c>
      <c r="G224" s="83">
        <v>6.8</v>
      </c>
      <c r="H224" s="83">
        <v>30</v>
      </c>
    </row>
    <row r="225" spans="1:8" x14ac:dyDescent="0.25">
      <c r="A225" s="65" t="s">
        <v>3450</v>
      </c>
      <c r="B225" s="66" t="s">
        <v>3451</v>
      </c>
      <c r="C225" s="79">
        <v>24.3</v>
      </c>
      <c r="D225" s="79">
        <v>17.899999999999999</v>
      </c>
      <c r="E225" s="79">
        <v>13.9</v>
      </c>
      <c r="F225" s="79">
        <v>13.6</v>
      </c>
      <c r="G225" s="79">
        <v>10.3</v>
      </c>
      <c r="H225" s="79">
        <v>69</v>
      </c>
    </row>
    <row r="226" spans="1:8" x14ac:dyDescent="0.25">
      <c r="B226" s="66" t="s">
        <v>3452</v>
      </c>
      <c r="C226" s="79">
        <v>25.7</v>
      </c>
      <c r="D226" s="79">
        <v>20.2</v>
      </c>
      <c r="E226" s="79">
        <v>11.3</v>
      </c>
      <c r="F226" s="79">
        <v>13.5</v>
      </c>
      <c r="G226" s="79">
        <v>9.6</v>
      </c>
      <c r="H226" s="79">
        <v>69</v>
      </c>
    </row>
    <row r="227" spans="1:8" x14ac:dyDescent="0.25">
      <c r="A227" s="65"/>
      <c r="B227" s="66"/>
      <c r="C227" s="79">
        <v>21.9</v>
      </c>
      <c r="D227" s="79">
        <v>16.5</v>
      </c>
      <c r="E227" s="79">
        <v>8.9</v>
      </c>
      <c r="F227" s="79">
        <v>11.36</v>
      </c>
      <c r="G227" s="79">
        <v>8</v>
      </c>
      <c r="H227" s="79">
        <v>71</v>
      </c>
    </row>
    <row r="228" spans="1:8" x14ac:dyDescent="0.25">
      <c r="A228" s="66"/>
      <c r="B228" s="66"/>
      <c r="C228" s="79">
        <v>19.7</v>
      </c>
      <c r="D228" s="79">
        <v>15.7</v>
      </c>
      <c r="E228" s="79">
        <v>7.2</v>
      </c>
      <c r="F228" s="79">
        <v>10.4</v>
      </c>
      <c r="G228" s="79">
        <v>8.1</v>
      </c>
      <c r="H228" s="79">
        <v>67</v>
      </c>
    </row>
    <row r="229" spans="1:8" x14ac:dyDescent="0.25">
      <c r="A229" s="67" t="s">
        <v>3336</v>
      </c>
      <c r="B229" s="66" t="s">
        <v>3337</v>
      </c>
      <c r="C229" s="82">
        <v>22.6</v>
      </c>
      <c r="D229" s="82">
        <v>18.100000000000001</v>
      </c>
      <c r="E229" s="82">
        <v>13.2</v>
      </c>
      <c r="F229" s="82">
        <v>12.14</v>
      </c>
      <c r="G229" s="82">
        <v>10.48</v>
      </c>
      <c r="H229" s="82">
        <v>59</v>
      </c>
    </row>
    <row r="230" spans="1:8" x14ac:dyDescent="0.25">
      <c r="A230" s="67" t="s">
        <v>3589</v>
      </c>
      <c r="B230" s="66" t="s">
        <v>3588</v>
      </c>
      <c r="C230" s="82">
        <v>26.1</v>
      </c>
      <c r="D230" s="82">
        <v>20.5</v>
      </c>
      <c r="E230" s="82">
        <v>8.9</v>
      </c>
      <c r="F230" s="82">
        <v>16.7</v>
      </c>
      <c r="G230" s="82">
        <v>10.199999999999999</v>
      </c>
      <c r="H230" s="82">
        <v>77</v>
      </c>
    </row>
    <row r="231" spans="1:8" x14ac:dyDescent="0.25">
      <c r="A231" s="67" t="s">
        <v>3494</v>
      </c>
      <c r="B231" s="66" t="s">
        <v>3495</v>
      </c>
      <c r="C231" s="82">
        <v>12.9</v>
      </c>
      <c r="D231" s="82">
        <v>10.4</v>
      </c>
      <c r="E231" s="82">
        <v>3.9</v>
      </c>
      <c r="F231" s="79">
        <v>7.9</v>
      </c>
      <c r="G231" s="79">
        <v>5.4</v>
      </c>
      <c r="H231" s="79">
        <v>63</v>
      </c>
    </row>
    <row r="232" spans="1:8" x14ac:dyDescent="0.25">
      <c r="B232" s="66" t="s">
        <v>3496</v>
      </c>
      <c r="C232" s="82">
        <v>10.5</v>
      </c>
      <c r="D232" s="82">
        <v>8.3000000000000007</v>
      </c>
      <c r="E232" s="82">
        <v>3.6</v>
      </c>
      <c r="F232" s="79">
        <v>5.8</v>
      </c>
      <c r="G232" s="79">
        <v>3.9</v>
      </c>
      <c r="H232" s="79">
        <v>55</v>
      </c>
    </row>
    <row r="233" spans="1:8" x14ac:dyDescent="0.25">
      <c r="A233" s="66"/>
      <c r="B233" s="74" t="s">
        <v>3314</v>
      </c>
      <c r="C233" s="80">
        <f>AVERAGE(C225:C232)</f>
        <v>20.462500000000002</v>
      </c>
      <c r="D233" s="80">
        <f t="shared" ref="D233:H233" si="89">AVERAGE(D225:D232)</f>
        <v>15.950000000000001</v>
      </c>
      <c r="E233" s="80">
        <f t="shared" si="89"/>
        <v>8.8624999999999989</v>
      </c>
      <c r="F233" s="80">
        <f t="shared" si="89"/>
        <v>11.425000000000001</v>
      </c>
      <c r="G233" s="80">
        <f t="shared" si="89"/>
        <v>8.2475000000000005</v>
      </c>
      <c r="H233" s="80">
        <f t="shared" si="89"/>
        <v>66.25</v>
      </c>
    </row>
    <row r="234" spans="1:8" x14ac:dyDescent="0.25">
      <c r="A234" s="69"/>
      <c r="B234" s="75" t="s">
        <v>3279</v>
      </c>
      <c r="C234" s="81">
        <f>_xlfn.STDEV.P(C225:C232)</f>
        <v>5.4497563018909299</v>
      </c>
      <c r="D234" s="81">
        <f t="shared" ref="D234:H234" si="90">_xlfn.STDEV.P(D225:D232)</f>
        <v>4.1364235759892818</v>
      </c>
      <c r="E234" s="81">
        <f t="shared" si="90"/>
        <v>3.6266160191010082</v>
      </c>
      <c r="F234" s="81">
        <f t="shared" si="90"/>
        <v>3.2111952603353138</v>
      </c>
      <c r="G234" s="81">
        <f t="shared" si="90"/>
        <v>2.289387199667194</v>
      </c>
      <c r="H234" s="81">
        <f t="shared" si="90"/>
        <v>6.552671211040578</v>
      </c>
    </row>
    <row r="235" spans="1:8" x14ac:dyDescent="0.25">
      <c r="A235" s="65" t="s">
        <v>3649</v>
      </c>
      <c r="B235" s="66" t="s">
        <v>3453</v>
      </c>
      <c r="C235" s="82">
        <v>10.15</v>
      </c>
      <c r="D235" s="82">
        <v>7.66</v>
      </c>
      <c r="E235" s="82">
        <v>3</v>
      </c>
      <c r="F235" s="82">
        <v>5.9</v>
      </c>
      <c r="G235" s="82">
        <v>3.41</v>
      </c>
      <c r="H235" s="82">
        <v>28</v>
      </c>
    </row>
    <row r="236" spans="1:8" x14ac:dyDescent="0.25">
      <c r="B236" s="66" t="s">
        <v>3454</v>
      </c>
      <c r="C236" s="82">
        <v>12.7</v>
      </c>
      <c r="D236" s="82">
        <v>9.6999999999999993</v>
      </c>
      <c r="E236" s="82">
        <v>3.4</v>
      </c>
      <c r="F236" s="82">
        <v>4.7699999999999996</v>
      </c>
      <c r="G236" s="82">
        <v>3.34</v>
      </c>
      <c r="H236" s="82">
        <v>35</v>
      </c>
    </row>
    <row r="237" spans="1:8" x14ac:dyDescent="0.25">
      <c r="A237" s="66"/>
      <c r="B237" s="66" t="s">
        <v>3455</v>
      </c>
      <c r="C237" s="82">
        <v>9.74</v>
      </c>
      <c r="D237" s="82">
        <v>7.18</v>
      </c>
      <c r="E237" s="82">
        <v>3.85</v>
      </c>
      <c r="F237" s="82">
        <v>4.16</v>
      </c>
      <c r="G237" s="82">
        <v>2.92</v>
      </c>
      <c r="H237" s="82">
        <v>29</v>
      </c>
    </row>
    <row r="238" spans="1:8" x14ac:dyDescent="0.25">
      <c r="A238" s="66"/>
      <c r="B238" s="66" t="s">
        <v>3456</v>
      </c>
      <c r="C238" s="82">
        <v>9.51</v>
      </c>
      <c r="D238" s="82">
        <v>6.91</v>
      </c>
      <c r="E238" s="82">
        <v>3.87</v>
      </c>
      <c r="F238" s="82">
        <v>3.09</v>
      </c>
      <c r="G238" s="82">
        <v>2.58</v>
      </c>
      <c r="H238" s="82">
        <v>26</v>
      </c>
    </row>
    <row r="239" spans="1:8" x14ac:dyDescent="0.25">
      <c r="A239" s="65"/>
      <c r="B239" s="66" t="s">
        <v>3457</v>
      </c>
      <c r="C239" s="79">
        <v>9.7799999999999994</v>
      </c>
      <c r="D239" s="79">
        <v>7.45</v>
      </c>
      <c r="E239" s="79">
        <v>3.4</v>
      </c>
      <c r="F239" s="79">
        <v>6.91</v>
      </c>
      <c r="G239" s="79">
        <v>3.86</v>
      </c>
      <c r="H239" s="79">
        <v>24</v>
      </c>
    </row>
    <row r="240" spans="1:8" x14ac:dyDescent="0.25">
      <c r="B240" s="66" t="s">
        <v>3458</v>
      </c>
      <c r="C240" s="79">
        <v>7.69</v>
      </c>
      <c r="D240" s="79">
        <v>5.63</v>
      </c>
      <c r="E240" s="79">
        <v>2.71</v>
      </c>
      <c r="F240" s="79">
        <v>5.86</v>
      </c>
      <c r="G240" s="79">
        <v>3.03</v>
      </c>
      <c r="H240" s="79">
        <v>22</v>
      </c>
    </row>
    <row r="241" spans="1:8" x14ac:dyDescent="0.25">
      <c r="A241" s="65"/>
      <c r="B241" s="66" t="s">
        <v>1305</v>
      </c>
      <c r="C241" s="79">
        <v>9.1300000000000008</v>
      </c>
      <c r="D241" s="79">
        <v>7.15</v>
      </c>
      <c r="E241" s="79">
        <v>3.29</v>
      </c>
      <c r="F241" s="79">
        <v>5.17</v>
      </c>
      <c r="G241" s="79">
        <v>4.59</v>
      </c>
      <c r="H241" s="79">
        <v>41</v>
      </c>
    </row>
    <row r="242" spans="1:8" x14ac:dyDescent="0.25">
      <c r="B242" s="66" t="s">
        <v>3459</v>
      </c>
      <c r="C242" s="79">
        <v>7.44</v>
      </c>
      <c r="D242" s="79">
        <v>5.77</v>
      </c>
      <c r="E242" s="79">
        <v>3.04</v>
      </c>
      <c r="F242" s="79">
        <v>4.8600000000000003</v>
      </c>
      <c r="G242" s="79">
        <v>3.61</v>
      </c>
      <c r="H242" s="79">
        <v>32</v>
      </c>
    </row>
    <row r="243" spans="1:8" x14ac:dyDescent="0.25">
      <c r="B243" s="66" t="s">
        <v>3268</v>
      </c>
      <c r="C243" s="79">
        <v>9.51</v>
      </c>
      <c r="D243" s="79">
        <v>6.91</v>
      </c>
      <c r="E243" s="79">
        <v>3.87</v>
      </c>
      <c r="F243" s="79">
        <v>6.42</v>
      </c>
      <c r="G243" s="79">
        <v>4.33</v>
      </c>
      <c r="H243" s="79">
        <v>26</v>
      </c>
    </row>
    <row r="244" spans="1:8" x14ac:dyDescent="0.25">
      <c r="B244" s="66" t="s">
        <v>3269</v>
      </c>
      <c r="C244" s="79">
        <v>8.61</v>
      </c>
      <c r="D244" s="79">
        <v>7.13</v>
      </c>
      <c r="E244" s="79">
        <v>3.26</v>
      </c>
      <c r="F244" s="79">
        <v>5.36</v>
      </c>
      <c r="G244" s="79">
        <v>3.55</v>
      </c>
      <c r="H244" s="79">
        <v>40</v>
      </c>
    </row>
    <row r="245" spans="1:8" x14ac:dyDescent="0.25">
      <c r="B245" s="66" t="s">
        <v>3270</v>
      </c>
      <c r="C245" s="79">
        <v>9.74</v>
      </c>
      <c r="D245" s="79">
        <v>7.18</v>
      </c>
      <c r="E245" s="79">
        <v>3.85</v>
      </c>
      <c r="F245" s="79">
        <v>5.58</v>
      </c>
      <c r="G245" s="79">
        <v>4.26</v>
      </c>
      <c r="H245" s="79">
        <v>29</v>
      </c>
    </row>
    <row r="246" spans="1:8" x14ac:dyDescent="0.25">
      <c r="A246" s="65"/>
      <c r="B246" s="66" t="s">
        <v>3460</v>
      </c>
      <c r="C246" s="82">
        <v>7.06</v>
      </c>
      <c r="D246" s="82">
        <v>5.47</v>
      </c>
      <c r="E246" s="82">
        <v>2.67</v>
      </c>
      <c r="F246" s="82">
        <v>4.3899999999999997</v>
      </c>
      <c r="G246" s="82">
        <v>3.44</v>
      </c>
      <c r="H246" s="82">
        <v>45</v>
      </c>
    </row>
    <row r="247" spans="1:8" x14ac:dyDescent="0.25">
      <c r="B247" s="66" t="s">
        <v>3462</v>
      </c>
      <c r="C247" s="82">
        <v>9.06</v>
      </c>
      <c r="D247" s="82">
        <v>6.69</v>
      </c>
      <c r="E247" s="82">
        <v>2.76</v>
      </c>
      <c r="F247" s="82">
        <v>5.66</v>
      </c>
      <c r="G247" s="82">
        <v>4.41</v>
      </c>
      <c r="H247" s="82">
        <v>27</v>
      </c>
    </row>
    <row r="248" spans="1:8" x14ac:dyDescent="0.25">
      <c r="B248" s="66" t="s">
        <v>3461</v>
      </c>
      <c r="C248" s="82">
        <v>9.3800000000000008</v>
      </c>
      <c r="D248" s="82">
        <v>7.01</v>
      </c>
      <c r="E248" s="82">
        <v>2.23</v>
      </c>
      <c r="F248" s="82">
        <v>6.06</v>
      </c>
      <c r="G248" s="82">
        <v>4.55</v>
      </c>
      <c r="H248" s="82">
        <v>28</v>
      </c>
    </row>
    <row r="249" spans="1:8" x14ac:dyDescent="0.25">
      <c r="A249" s="66"/>
      <c r="B249" s="74" t="s">
        <v>3314</v>
      </c>
      <c r="C249" s="80">
        <f>AVERAGE(C235:C248)</f>
        <v>9.25</v>
      </c>
      <c r="D249" s="80">
        <f t="shared" ref="D249:H249" si="91">AVERAGE(D235:D248)</f>
        <v>6.9885714285714275</v>
      </c>
      <c r="E249" s="80">
        <f t="shared" si="91"/>
        <v>3.2285714285714282</v>
      </c>
      <c r="F249" s="80">
        <f t="shared" si="91"/>
        <v>5.2992857142857144</v>
      </c>
      <c r="G249" s="80">
        <f t="shared" si="91"/>
        <v>3.7057142857142855</v>
      </c>
      <c r="H249" s="80">
        <f t="shared" si="91"/>
        <v>30.857142857142858</v>
      </c>
    </row>
    <row r="250" spans="1:8" x14ac:dyDescent="0.25">
      <c r="A250" s="69"/>
      <c r="B250" s="75" t="s">
        <v>3279</v>
      </c>
      <c r="C250" s="81">
        <f>_xlfn.STDEV.P(C235:C248)</f>
        <v>1.3253463159276053</v>
      </c>
      <c r="D250" s="81">
        <f t="shared" ref="D250:H250" si="92">_xlfn.STDEV.P(D235:D248)</f>
        <v>0.99547445359241093</v>
      </c>
      <c r="E250" s="81">
        <f t="shared" si="92"/>
        <v>0.50314520969678345</v>
      </c>
      <c r="F250" s="81">
        <f t="shared" si="92"/>
        <v>0.95664939305081531</v>
      </c>
      <c r="G250" s="81">
        <f t="shared" si="92"/>
        <v>0.61978929928662241</v>
      </c>
      <c r="H250" s="81">
        <f t="shared" si="92"/>
        <v>6.6317110791058056</v>
      </c>
    </row>
    <row r="251" spans="1:8" x14ac:dyDescent="0.25">
      <c r="A251" s="65" t="s">
        <v>3463</v>
      </c>
      <c r="B251" s="66" t="s">
        <v>3464</v>
      </c>
      <c r="C251" s="82">
        <v>8.8000000000000007</v>
      </c>
      <c r="D251" s="82">
        <v>7.7</v>
      </c>
      <c r="E251" s="82">
        <v>4.5999999999999996</v>
      </c>
      <c r="F251" s="82">
        <v>5.6</v>
      </c>
      <c r="G251" s="82">
        <v>4.3</v>
      </c>
      <c r="H251" s="82">
        <v>43</v>
      </c>
    </row>
    <row r="252" spans="1:8" x14ac:dyDescent="0.25">
      <c r="B252" s="66" t="s">
        <v>3465</v>
      </c>
      <c r="C252" s="82">
        <v>9.9</v>
      </c>
      <c r="D252" s="82">
        <v>8.8000000000000007</v>
      </c>
      <c r="E252" s="82">
        <v>4.5999999999999996</v>
      </c>
      <c r="F252" s="82">
        <v>7.1</v>
      </c>
      <c r="G252" s="82">
        <v>4.0999999999999996</v>
      </c>
      <c r="H252" s="82">
        <v>40</v>
      </c>
    </row>
    <row r="253" spans="1:8" x14ac:dyDescent="0.25">
      <c r="A253" s="66"/>
      <c r="B253" s="74" t="s">
        <v>3314</v>
      </c>
      <c r="C253" s="80">
        <f>AVERAGE(C251:C252)</f>
        <v>9.3500000000000014</v>
      </c>
      <c r="D253" s="80">
        <f t="shared" ref="D253" si="93">AVERAGE(D251:D252)</f>
        <v>8.25</v>
      </c>
      <c r="E253" s="80">
        <f t="shared" ref="E253" si="94">AVERAGE(E251:E252)</f>
        <v>4.5999999999999996</v>
      </c>
      <c r="F253" s="80">
        <f t="shared" ref="F253" si="95">AVERAGE(F251:F252)</f>
        <v>6.35</v>
      </c>
      <c r="G253" s="80">
        <f t="shared" ref="G253" si="96">AVERAGE(G251:G252)</f>
        <v>4.1999999999999993</v>
      </c>
      <c r="H253" s="80">
        <f t="shared" ref="H253" si="97">AVERAGE(H251:H252)</f>
        <v>41.5</v>
      </c>
    </row>
    <row r="254" spans="1:8" x14ac:dyDescent="0.25">
      <c r="A254" s="69"/>
      <c r="B254" s="75" t="s">
        <v>3279</v>
      </c>
      <c r="C254" s="81">
        <f>_xlfn.STDEV.P(C251:C252)</f>
        <v>0.54999999999999982</v>
      </c>
      <c r="D254" s="81">
        <f t="shared" ref="D254:H254" si="98">_xlfn.STDEV.P(D251:D252)</f>
        <v>0.55000000000000027</v>
      </c>
      <c r="E254" s="81">
        <f t="shared" si="98"/>
        <v>0</v>
      </c>
      <c r="F254" s="81">
        <f t="shared" si="98"/>
        <v>0.75</v>
      </c>
      <c r="G254" s="81">
        <f t="shared" si="98"/>
        <v>0.10000000000000009</v>
      </c>
      <c r="H254" s="81">
        <f t="shared" si="98"/>
        <v>1.5</v>
      </c>
    </row>
    <row r="255" spans="1:8" x14ac:dyDescent="0.25">
      <c r="A255" s="70" t="s">
        <v>150</v>
      </c>
      <c r="B255" s="71" t="s">
        <v>3466</v>
      </c>
      <c r="C255" s="83">
        <v>9.75</v>
      </c>
      <c r="D255" s="83">
        <v>7.38</v>
      </c>
      <c r="E255" s="83">
        <v>6.19</v>
      </c>
      <c r="F255" s="83">
        <v>6.55</v>
      </c>
      <c r="G255" s="83">
        <v>6.32</v>
      </c>
      <c r="H255" s="83">
        <v>38</v>
      </c>
    </row>
    <row r="256" spans="1:8" x14ac:dyDescent="0.25">
      <c r="A256" s="65" t="s">
        <v>3471</v>
      </c>
      <c r="B256" s="66" t="s">
        <v>3472</v>
      </c>
      <c r="C256" s="82">
        <v>16</v>
      </c>
      <c r="D256" s="82">
        <v>14.9</v>
      </c>
      <c r="E256" s="82">
        <v>5.4</v>
      </c>
      <c r="F256" s="82">
        <v>9.8000000000000007</v>
      </c>
      <c r="G256" s="82">
        <v>8.1999999999999993</v>
      </c>
      <c r="H256" s="82">
        <v>53</v>
      </c>
    </row>
    <row r="257" spans="1:8" x14ac:dyDescent="0.25">
      <c r="B257" s="66" t="s">
        <v>3473</v>
      </c>
      <c r="C257" s="79">
        <v>20.7</v>
      </c>
      <c r="D257" s="79">
        <v>18.3</v>
      </c>
      <c r="E257" s="79">
        <v>6.1</v>
      </c>
      <c r="F257" s="79">
        <v>11</v>
      </c>
      <c r="G257" s="79">
        <v>10</v>
      </c>
      <c r="H257" s="79">
        <v>47</v>
      </c>
    </row>
    <row r="258" spans="1:8" x14ac:dyDescent="0.25">
      <c r="B258" s="66" t="s">
        <v>3474</v>
      </c>
      <c r="C258" s="79">
        <v>21.5</v>
      </c>
      <c r="D258" s="79">
        <v>17.8</v>
      </c>
      <c r="E258" s="79">
        <v>7.4</v>
      </c>
      <c r="F258" s="79">
        <v>11.4</v>
      </c>
      <c r="G258" s="79">
        <v>9.5</v>
      </c>
      <c r="H258" s="79">
        <v>47</v>
      </c>
    </row>
    <row r="259" spans="1:8" x14ac:dyDescent="0.25">
      <c r="B259" s="66" t="s">
        <v>3475</v>
      </c>
      <c r="C259" s="79">
        <v>21.1</v>
      </c>
      <c r="D259" s="79">
        <v>14.9</v>
      </c>
      <c r="E259" s="79">
        <v>6.9</v>
      </c>
      <c r="F259" s="79">
        <v>9.8000000000000007</v>
      </c>
      <c r="G259" s="79">
        <v>7.9</v>
      </c>
      <c r="H259" s="79">
        <v>50</v>
      </c>
    </row>
    <row r="260" spans="1:8" x14ac:dyDescent="0.25">
      <c r="B260" s="66" t="s">
        <v>3476</v>
      </c>
      <c r="C260" s="79">
        <v>21.3</v>
      </c>
      <c r="D260" s="79">
        <v>17.5</v>
      </c>
      <c r="E260" s="79">
        <v>8.9</v>
      </c>
      <c r="F260" s="79">
        <v>11.9</v>
      </c>
      <c r="G260" s="79">
        <v>10.199999999999999</v>
      </c>
      <c r="H260" s="79">
        <v>49</v>
      </c>
    </row>
    <row r="261" spans="1:8" x14ac:dyDescent="0.25">
      <c r="B261" s="66" t="s">
        <v>3477</v>
      </c>
      <c r="C261" s="79">
        <v>17.899999999999999</v>
      </c>
      <c r="D261" s="79">
        <v>14.7</v>
      </c>
      <c r="E261" s="79">
        <v>4.2</v>
      </c>
      <c r="F261" s="79">
        <v>10.3</v>
      </c>
      <c r="G261" s="79">
        <v>8.1999999999999993</v>
      </c>
      <c r="H261" s="79">
        <v>36</v>
      </c>
    </row>
    <row r="262" spans="1:8" x14ac:dyDescent="0.25">
      <c r="B262" s="66" t="s">
        <v>3478</v>
      </c>
      <c r="C262" s="79">
        <v>20</v>
      </c>
      <c r="D262" s="79">
        <v>16</v>
      </c>
      <c r="E262" s="79">
        <v>4.5</v>
      </c>
      <c r="F262" s="79">
        <v>10.7</v>
      </c>
      <c r="G262" s="79">
        <v>10</v>
      </c>
      <c r="H262" s="79">
        <v>35</v>
      </c>
    </row>
    <row r="263" spans="1:8" x14ac:dyDescent="0.25">
      <c r="A263" s="66"/>
      <c r="B263" s="74" t="s">
        <v>3314</v>
      </c>
      <c r="C263" s="80">
        <f>AVERAGE(C256:C262)</f>
        <v>19.785714285714285</v>
      </c>
      <c r="D263" s="80">
        <f t="shared" ref="D263:H263" si="99">AVERAGE(D256:D262)</f>
        <v>16.3</v>
      </c>
      <c r="E263" s="80">
        <f t="shared" si="99"/>
        <v>6.2</v>
      </c>
      <c r="F263" s="80">
        <f t="shared" si="99"/>
        <v>10.700000000000001</v>
      </c>
      <c r="G263" s="80">
        <f t="shared" si="99"/>
        <v>9.1428571428571423</v>
      </c>
      <c r="H263" s="80">
        <f t="shared" si="99"/>
        <v>45.285714285714285</v>
      </c>
    </row>
    <row r="264" spans="1:8" x14ac:dyDescent="0.25">
      <c r="A264" s="69"/>
      <c r="B264" s="75" t="s">
        <v>3279</v>
      </c>
      <c r="C264" s="81">
        <f>_xlfn.STDEV.P(C256:C262)</f>
        <v>1.9171620182138063</v>
      </c>
      <c r="D264" s="81">
        <f t="shared" ref="D264:H264" si="100">_xlfn.STDEV.P(D256:D262)</f>
        <v>1.4272851351929852</v>
      </c>
      <c r="E264" s="81">
        <f t="shared" si="100"/>
        <v>1.5473479616058301</v>
      </c>
      <c r="F264" s="81">
        <f t="shared" si="100"/>
        <v>0.73678839761300707</v>
      </c>
      <c r="G264" s="81">
        <f t="shared" si="100"/>
        <v>0.92868131217971717</v>
      </c>
      <c r="H264" s="81">
        <f t="shared" si="100"/>
        <v>6.4744395392140914</v>
      </c>
    </row>
    <row r="265" spans="1:8" x14ac:dyDescent="0.25">
      <c r="A265" s="70" t="s">
        <v>95</v>
      </c>
      <c r="B265" s="71" t="s">
        <v>3479</v>
      </c>
      <c r="C265" s="84">
        <v>11.5</v>
      </c>
      <c r="D265" s="84">
        <v>9.1</v>
      </c>
      <c r="E265" s="84">
        <v>3.9</v>
      </c>
      <c r="F265" s="84">
        <v>7.1</v>
      </c>
      <c r="G265" s="84">
        <v>5.2</v>
      </c>
      <c r="H265" s="84">
        <v>39</v>
      </c>
    </row>
    <row r="266" spans="1:8" x14ac:dyDescent="0.25">
      <c r="A266" s="65" t="s">
        <v>3533</v>
      </c>
      <c r="B266" s="66" t="s">
        <v>3532</v>
      </c>
      <c r="C266" s="79">
        <v>8.6999999999999993</v>
      </c>
      <c r="D266" s="79">
        <v>7.1</v>
      </c>
      <c r="E266" s="79">
        <v>4.3</v>
      </c>
      <c r="F266" s="79" t="s">
        <v>3271</v>
      </c>
      <c r="G266" s="79">
        <v>4</v>
      </c>
      <c r="H266" s="79">
        <v>24</v>
      </c>
    </row>
    <row r="267" spans="1:8" x14ac:dyDescent="0.25">
      <c r="B267" s="66" t="s">
        <v>3441</v>
      </c>
      <c r="C267" s="79">
        <v>9.4</v>
      </c>
      <c r="D267" s="79">
        <v>7.8</v>
      </c>
      <c r="E267" s="79">
        <v>4.5</v>
      </c>
      <c r="F267" s="79">
        <v>5.6</v>
      </c>
      <c r="G267" s="79">
        <v>4.4000000000000004</v>
      </c>
      <c r="H267" s="79">
        <v>26</v>
      </c>
    </row>
    <row r="268" spans="1:8" x14ac:dyDescent="0.25">
      <c r="A268" s="66"/>
      <c r="B268" s="74" t="s">
        <v>3314</v>
      </c>
      <c r="C268" s="80">
        <f>AVERAGE(C266:C267)</f>
        <v>9.0500000000000007</v>
      </c>
      <c r="D268" s="80">
        <f t="shared" ref="D268" si="101">AVERAGE(D266:D267)</f>
        <v>7.4499999999999993</v>
      </c>
      <c r="E268" s="80">
        <f t="shared" ref="E268" si="102">AVERAGE(E266:E267)</f>
        <v>4.4000000000000004</v>
      </c>
      <c r="F268" s="80">
        <f t="shared" ref="F268" si="103">AVERAGE(F266:F267)</f>
        <v>5.6</v>
      </c>
      <c r="G268" s="80">
        <f t="shared" ref="G268" si="104">AVERAGE(G266:G267)</f>
        <v>4.2</v>
      </c>
      <c r="H268" s="80">
        <f t="shared" ref="H268" si="105">AVERAGE(H266:H267)</f>
        <v>25</v>
      </c>
    </row>
    <row r="269" spans="1:8" x14ac:dyDescent="0.25">
      <c r="A269" s="69"/>
      <c r="B269" s="75" t="s">
        <v>3279</v>
      </c>
      <c r="C269" s="81">
        <f>_xlfn.STDEV.P(C266:C267)</f>
        <v>0.35000000000000053</v>
      </c>
      <c r="D269" s="81">
        <f t="shared" ref="D269:H269" si="106">_xlfn.STDEV.P(D266:D267)</f>
        <v>0.35000000000000009</v>
      </c>
      <c r="E269" s="81">
        <f t="shared" si="106"/>
        <v>0.10000000000000009</v>
      </c>
      <c r="F269" s="81">
        <f t="shared" si="106"/>
        <v>0</v>
      </c>
      <c r="G269" s="81">
        <f t="shared" si="106"/>
        <v>0.20000000000000018</v>
      </c>
      <c r="H269" s="81">
        <f t="shared" si="106"/>
        <v>1</v>
      </c>
    </row>
    <row r="270" spans="1:8" x14ac:dyDescent="0.25">
      <c r="A270" s="65" t="s">
        <v>140</v>
      </c>
      <c r="B270" s="67" t="s">
        <v>3504</v>
      </c>
      <c r="C270" s="82">
        <v>18.059999999999999</v>
      </c>
      <c r="D270" s="82">
        <v>14.19</v>
      </c>
      <c r="E270" s="82">
        <v>8.39</v>
      </c>
      <c r="F270" s="82">
        <v>10.97</v>
      </c>
      <c r="G270" s="82">
        <v>6.45</v>
      </c>
      <c r="H270" s="82">
        <v>43</v>
      </c>
    </row>
    <row r="271" spans="1:8" x14ac:dyDescent="0.25">
      <c r="B271" s="66" t="s">
        <v>3505</v>
      </c>
      <c r="C271" s="82">
        <v>25.22</v>
      </c>
      <c r="D271" s="82">
        <v>22.61</v>
      </c>
      <c r="E271" s="82">
        <v>13.04</v>
      </c>
      <c r="F271" s="82">
        <v>14.98</v>
      </c>
      <c r="G271" s="82">
        <v>10.43</v>
      </c>
      <c r="H271" s="82">
        <v>27</v>
      </c>
    </row>
    <row r="272" spans="1:8" x14ac:dyDescent="0.25">
      <c r="B272" s="66" t="s">
        <v>3506</v>
      </c>
      <c r="C272" s="82">
        <v>24.8</v>
      </c>
      <c r="D272" s="82">
        <v>20</v>
      </c>
      <c r="E272" s="82">
        <v>11.2</v>
      </c>
      <c r="F272" s="82" t="s">
        <v>46</v>
      </c>
      <c r="G272" s="82" t="s">
        <v>46</v>
      </c>
      <c r="H272" s="82" t="s">
        <v>46</v>
      </c>
    </row>
    <row r="273" spans="1:8" x14ac:dyDescent="0.25">
      <c r="A273" s="67" t="s">
        <v>3507</v>
      </c>
      <c r="B273" s="66" t="s">
        <v>3508</v>
      </c>
      <c r="C273" s="79">
        <v>25.6</v>
      </c>
      <c r="D273" s="79">
        <v>14.9</v>
      </c>
      <c r="E273" s="79">
        <v>6.1</v>
      </c>
      <c r="F273" s="79">
        <v>9.6999999999999993</v>
      </c>
      <c r="G273" s="79">
        <v>10.199999999999999</v>
      </c>
      <c r="H273" s="79">
        <v>59</v>
      </c>
    </row>
    <row r="274" spans="1:8" x14ac:dyDescent="0.25">
      <c r="A274" s="66"/>
      <c r="B274" s="66"/>
      <c r="C274" s="79">
        <v>24.9</v>
      </c>
      <c r="D274" s="79">
        <v>21.9</v>
      </c>
      <c r="E274" s="79">
        <v>7.8</v>
      </c>
      <c r="F274" s="79">
        <v>12.2</v>
      </c>
      <c r="G274" s="79">
        <v>12</v>
      </c>
      <c r="H274" s="79">
        <v>54</v>
      </c>
    </row>
    <row r="275" spans="1:8" x14ac:dyDescent="0.25">
      <c r="A275" s="65"/>
      <c r="B275" s="66"/>
      <c r="C275" s="79">
        <v>24.7</v>
      </c>
      <c r="D275" s="79">
        <v>21.2</v>
      </c>
      <c r="E275" s="79">
        <v>8.8000000000000007</v>
      </c>
      <c r="F275" s="79">
        <v>11.8</v>
      </c>
      <c r="G275" s="79">
        <v>11.5</v>
      </c>
      <c r="H275" s="79">
        <v>62</v>
      </c>
    </row>
    <row r="276" spans="1:8" x14ac:dyDescent="0.25">
      <c r="A276" s="66"/>
      <c r="B276" s="74" t="s">
        <v>3314</v>
      </c>
      <c r="C276" s="80">
        <f>AVERAGE(C270:C275)</f>
        <v>23.88</v>
      </c>
      <c r="D276" s="80">
        <f t="shared" ref="D276:H276" si="107">AVERAGE(D270:D275)</f>
        <v>19.133333333333333</v>
      </c>
      <c r="E276" s="80">
        <f t="shared" si="107"/>
        <v>9.2216666666666658</v>
      </c>
      <c r="F276" s="80">
        <f t="shared" si="107"/>
        <v>11.930000000000001</v>
      </c>
      <c r="G276" s="80">
        <f t="shared" si="107"/>
        <v>10.116</v>
      </c>
      <c r="H276" s="80">
        <f t="shared" si="107"/>
        <v>49</v>
      </c>
    </row>
    <row r="277" spans="1:8" x14ac:dyDescent="0.25">
      <c r="A277" s="69"/>
      <c r="B277" s="75" t="s">
        <v>3279</v>
      </c>
      <c r="C277" s="81">
        <f>_xlfn.STDEV.P(C270:C275)</f>
        <v>2.6199745545838002</v>
      </c>
      <c r="D277" s="81">
        <f t="shared" ref="D277:H277" si="108">_xlfn.STDEV.P(D270:D275)</f>
        <v>3.3446856686723514</v>
      </c>
      <c r="E277" s="81">
        <f t="shared" si="108"/>
        <v>2.2777504740910999</v>
      </c>
      <c r="F277" s="81">
        <f t="shared" si="108"/>
        <v>1.7485308118531837</v>
      </c>
      <c r="G277" s="81">
        <f t="shared" si="108"/>
        <v>1.9498779448980952</v>
      </c>
      <c r="H277" s="81">
        <f t="shared" si="108"/>
        <v>12.759310326189265</v>
      </c>
    </row>
    <row r="278" spans="1:8" x14ac:dyDescent="0.25">
      <c r="A278" s="65" t="s">
        <v>3509</v>
      </c>
      <c r="B278" s="66" t="s">
        <v>3510</v>
      </c>
      <c r="C278" s="82">
        <v>11.9</v>
      </c>
      <c r="D278" s="82">
        <v>9.3000000000000007</v>
      </c>
      <c r="E278" s="82">
        <v>4.2</v>
      </c>
      <c r="F278" s="82">
        <v>6.4</v>
      </c>
      <c r="G278" s="82">
        <v>6</v>
      </c>
      <c r="H278" s="82">
        <v>34</v>
      </c>
    </row>
    <row r="279" spans="1:8" x14ac:dyDescent="0.25">
      <c r="B279" s="66" t="s">
        <v>3511</v>
      </c>
      <c r="C279" s="82">
        <v>10.6</v>
      </c>
      <c r="D279" s="82">
        <v>8.1</v>
      </c>
      <c r="E279" s="82">
        <v>3.7</v>
      </c>
      <c r="F279" s="82">
        <v>5.7</v>
      </c>
      <c r="G279" s="82">
        <v>5</v>
      </c>
      <c r="H279" s="82">
        <v>27</v>
      </c>
    </row>
    <row r="280" spans="1:8" x14ac:dyDescent="0.25">
      <c r="A280" s="66"/>
      <c r="B280" s="74" t="s">
        <v>3314</v>
      </c>
      <c r="C280" s="80">
        <f>AVERAGE(C278:C279)</f>
        <v>11.25</v>
      </c>
      <c r="D280" s="80">
        <f t="shared" ref="D280" si="109">AVERAGE(D278:D279)</f>
        <v>8.6999999999999993</v>
      </c>
      <c r="E280" s="80">
        <f t="shared" ref="E280" si="110">AVERAGE(E278:E279)</f>
        <v>3.95</v>
      </c>
      <c r="F280" s="80">
        <f t="shared" ref="F280" si="111">AVERAGE(F278:F279)</f>
        <v>6.0500000000000007</v>
      </c>
      <c r="G280" s="80">
        <f t="shared" ref="G280" si="112">AVERAGE(G278:G279)</f>
        <v>5.5</v>
      </c>
      <c r="H280" s="80">
        <f t="shared" ref="H280" si="113">AVERAGE(H278:H279)</f>
        <v>30.5</v>
      </c>
    </row>
    <row r="281" spans="1:8" x14ac:dyDescent="0.25">
      <c r="A281" s="69"/>
      <c r="B281" s="75" t="s">
        <v>3279</v>
      </c>
      <c r="C281" s="81">
        <f>_xlfn.STDEV.P(C278:C279)</f>
        <v>0.65000000000000036</v>
      </c>
      <c r="D281" s="81">
        <f t="shared" ref="D281:H281" si="114">_xlfn.STDEV.P(D278:D279)</f>
        <v>0.60000000000000053</v>
      </c>
      <c r="E281" s="81">
        <f t="shared" si="114"/>
        <v>0.25</v>
      </c>
      <c r="F281" s="81">
        <f t="shared" si="114"/>
        <v>0.35000000000000009</v>
      </c>
      <c r="G281" s="81">
        <f t="shared" si="114"/>
        <v>0.5</v>
      </c>
      <c r="H281" s="81">
        <f t="shared" si="114"/>
        <v>3.5</v>
      </c>
    </row>
    <row r="282" spans="1:8" x14ac:dyDescent="0.25">
      <c r="A282" s="65" t="s">
        <v>3512</v>
      </c>
      <c r="B282" s="66" t="s">
        <v>3513</v>
      </c>
      <c r="C282" s="79">
        <v>13.3</v>
      </c>
      <c r="D282" s="79">
        <v>9.8000000000000007</v>
      </c>
      <c r="E282" s="79">
        <v>5.5</v>
      </c>
      <c r="F282" s="79">
        <v>7.2</v>
      </c>
      <c r="G282" s="79">
        <v>5</v>
      </c>
      <c r="H282" s="79">
        <v>47</v>
      </c>
    </row>
    <row r="283" spans="1:8" x14ac:dyDescent="0.25">
      <c r="B283" s="66" t="s">
        <v>3514</v>
      </c>
      <c r="C283" s="79">
        <v>13.6</v>
      </c>
      <c r="D283" s="79">
        <v>9.9</v>
      </c>
      <c r="E283" s="79">
        <v>6.6</v>
      </c>
      <c r="F283" s="79">
        <v>7.2</v>
      </c>
      <c r="G283" s="79">
        <v>5.8</v>
      </c>
      <c r="H283" s="79">
        <v>36</v>
      </c>
    </row>
    <row r="284" spans="1:8" x14ac:dyDescent="0.25">
      <c r="B284" s="66" t="s">
        <v>3515</v>
      </c>
      <c r="C284" s="79">
        <v>19.100000000000001</v>
      </c>
      <c r="D284" s="79">
        <v>15.6</v>
      </c>
      <c r="E284" s="79">
        <v>9.5</v>
      </c>
      <c r="F284" s="79">
        <v>10</v>
      </c>
      <c r="G284" s="79">
        <v>9.9</v>
      </c>
      <c r="H284" s="79">
        <v>46</v>
      </c>
    </row>
    <row r="285" spans="1:8" x14ac:dyDescent="0.25">
      <c r="A285" s="66"/>
      <c r="B285" s="74" t="s">
        <v>3314</v>
      </c>
      <c r="C285" s="80">
        <f>AVERAGE(C282:C284)</f>
        <v>15.333333333333334</v>
      </c>
      <c r="D285" s="80">
        <f t="shared" ref="D285" si="115">AVERAGE(D282:D284)</f>
        <v>11.766666666666667</v>
      </c>
      <c r="E285" s="80">
        <f t="shared" ref="E285" si="116">AVERAGE(E282:E284)</f>
        <v>7.2</v>
      </c>
      <c r="F285" s="80">
        <f t="shared" ref="F285" si="117">AVERAGE(F282:F284)</f>
        <v>8.1333333333333329</v>
      </c>
      <c r="G285" s="80">
        <f t="shared" ref="G285:H285" si="118">AVERAGE(G282:G284)</f>
        <v>6.9000000000000012</v>
      </c>
      <c r="H285" s="80">
        <f t="shared" si="118"/>
        <v>43</v>
      </c>
    </row>
    <row r="286" spans="1:8" x14ac:dyDescent="0.25">
      <c r="A286" s="69"/>
      <c r="B286" s="75" t="s">
        <v>3279</v>
      </c>
      <c r="C286" s="81">
        <f>_xlfn.STDEV.P(C282:C284)</f>
        <v>2.6662499674428393</v>
      </c>
      <c r="D286" s="81">
        <f t="shared" ref="D286:G286" si="119">_xlfn.STDEV.P(D282:D284)</f>
        <v>2.7108834148463208</v>
      </c>
      <c r="E286" s="81">
        <f t="shared" si="119"/>
        <v>1.6872067646458335</v>
      </c>
      <c r="F286" s="81">
        <f t="shared" si="119"/>
        <v>1.3199326582148914</v>
      </c>
      <c r="G286" s="81">
        <f t="shared" si="119"/>
        <v>2.1463146709340313</v>
      </c>
      <c r="H286" s="81">
        <f t="shared" ref="H286" si="120">_xlfn.STDEV.P(H282:H284)</f>
        <v>4.9665548085837798</v>
      </c>
    </row>
    <row r="287" spans="1:8" x14ac:dyDescent="0.25">
      <c r="A287" s="65" t="s">
        <v>3516</v>
      </c>
      <c r="B287" s="66" t="s">
        <v>3517</v>
      </c>
      <c r="C287" s="79">
        <v>15.3</v>
      </c>
      <c r="D287" s="79">
        <v>12.3</v>
      </c>
      <c r="E287" s="79">
        <v>6.5</v>
      </c>
      <c r="F287" s="79">
        <v>8.9</v>
      </c>
      <c r="G287" s="79">
        <v>7.5</v>
      </c>
      <c r="H287" s="79">
        <v>52</v>
      </c>
    </row>
    <row r="288" spans="1:8" x14ac:dyDescent="0.25">
      <c r="B288" s="66" t="s">
        <v>3518</v>
      </c>
      <c r="C288" s="79">
        <v>18.100000000000001</v>
      </c>
      <c r="D288" s="79">
        <v>14.8</v>
      </c>
      <c r="E288" s="79">
        <v>7.5</v>
      </c>
      <c r="F288" s="79">
        <v>11.2</v>
      </c>
      <c r="G288" s="79">
        <v>8.9</v>
      </c>
      <c r="H288" s="79">
        <v>50</v>
      </c>
    </row>
    <row r="289" spans="1:8" x14ac:dyDescent="0.25">
      <c r="A289" s="66"/>
      <c r="B289" s="66"/>
      <c r="C289" s="79">
        <v>18.600000000000001</v>
      </c>
      <c r="D289" s="79">
        <v>14.8</v>
      </c>
      <c r="E289" s="79">
        <v>7.6</v>
      </c>
      <c r="F289" s="79">
        <v>10.199999999999999</v>
      </c>
      <c r="G289" s="79">
        <v>8</v>
      </c>
      <c r="H289" s="79">
        <v>45</v>
      </c>
    </row>
    <row r="290" spans="1:8" x14ac:dyDescent="0.25">
      <c r="A290" s="65"/>
      <c r="B290" s="66"/>
      <c r="C290" s="79">
        <v>13.5</v>
      </c>
      <c r="D290" s="79">
        <v>9.4</v>
      </c>
      <c r="E290" s="79">
        <v>6.8</v>
      </c>
      <c r="F290" s="79">
        <v>6.9</v>
      </c>
      <c r="G290" s="79">
        <v>6</v>
      </c>
      <c r="H290" s="79">
        <v>45</v>
      </c>
    </row>
    <row r="291" spans="1:8" x14ac:dyDescent="0.25">
      <c r="A291" s="66"/>
      <c r="B291" s="74" t="s">
        <v>3314</v>
      </c>
      <c r="C291" s="80">
        <f>AVERAGE(C287:C290)</f>
        <v>16.375</v>
      </c>
      <c r="D291" s="80">
        <f t="shared" ref="D291:H291" si="121">AVERAGE(D287:D290)</f>
        <v>12.825000000000001</v>
      </c>
      <c r="E291" s="80">
        <f t="shared" si="121"/>
        <v>7.1000000000000005</v>
      </c>
      <c r="F291" s="80">
        <f t="shared" si="121"/>
        <v>9.3000000000000007</v>
      </c>
      <c r="G291" s="80">
        <f t="shared" si="121"/>
        <v>7.6</v>
      </c>
      <c r="H291" s="80">
        <f t="shared" si="121"/>
        <v>48</v>
      </c>
    </row>
    <row r="292" spans="1:8" x14ac:dyDescent="0.25">
      <c r="A292" s="69"/>
      <c r="B292" s="75" t="s">
        <v>3279</v>
      </c>
      <c r="C292" s="81">
        <f>_xlfn.STDEV.P(C287:C290)</f>
        <v>2.0825165065372282</v>
      </c>
      <c r="D292" s="81">
        <f t="shared" ref="D292:H292" si="122">_xlfn.STDEV.P(D287:D290)</f>
        <v>2.2252808811473668</v>
      </c>
      <c r="E292" s="81">
        <f t="shared" si="122"/>
        <v>0.46368092477478512</v>
      </c>
      <c r="F292" s="81">
        <f t="shared" si="122"/>
        <v>1.6077935190813464</v>
      </c>
      <c r="G292" s="81">
        <f t="shared" si="122"/>
        <v>1.0511898020814339</v>
      </c>
      <c r="H292" s="81">
        <f t="shared" si="122"/>
        <v>3.082207001484488</v>
      </c>
    </row>
    <row r="293" spans="1:8" x14ac:dyDescent="0.25">
      <c r="A293" s="70" t="s">
        <v>3500</v>
      </c>
      <c r="B293" s="71" t="s">
        <v>3501</v>
      </c>
      <c r="C293" s="83">
        <v>26.8</v>
      </c>
      <c r="D293" s="83">
        <v>20.100000000000001</v>
      </c>
      <c r="E293" s="83">
        <v>9.8000000000000007</v>
      </c>
      <c r="F293" s="83">
        <v>15.5</v>
      </c>
      <c r="G293" s="83">
        <v>10.02</v>
      </c>
      <c r="H293" s="83">
        <v>57</v>
      </c>
    </row>
    <row r="294" spans="1:8" x14ac:dyDescent="0.25">
      <c r="A294" s="65" t="s">
        <v>2560</v>
      </c>
      <c r="B294" s="66" t="s">
        <v>3497</v>
      </c>
      <c r="C294" s="79">
        <v>14.99</v>
      </c>
      <c r="D294" s="79">
        <v>10.45</v>
      </c>
      <c r="E294" s="79">
        <v>4.54</v>
      </c>
      <c r="F294" s="79">
        <v>14.07</v>
      </c>
      <c r="G294" s="79">
        <v>6.83</v>
      </c>
      <c r="H294" s="82">
        <v>34</v>
      </c>
    </row>
    <row r="295" spans="1:8" x14ac:dyDescent="0.25">
      <c r="A295" s="67" t="s">
        <v>3498</v>
      </c>
      <c r="B295" s="66" t="s">
        <v>3499</v>
      </c>
      <c r="C295" s="82">
        <v>23.69</v>
      </c>
      <c r="D295" s="82">
        <v>17.14</v>
      </c>
      <c r="E295" s="82">
        <v>7.73</v>
      </c>
      <c r="F295" s="82">
        <v>20.78</v>
      </c>
      <c r="G295" s="82">
        <v>10.92</v>
      </c>
      <c r="H295" s="82">
        <v>37</v>
      </c>
    </row>
    <row r="296" spans="1:8" x14ac:dyDescent="0.25">
      <c r="A296" s="67" t="s">
        <v>3538</v>
      </c>
      <c r="B296" s="66" t="s">
        <v>3537</v>
      </c>
      <c r="C296" s="79">
        <v>14.55</v>
      </c>
      <c r="D296" s="79">
        <v>9.5500000000000007</v>
      </c>
      <c r="E296" s="79">
        <v>13.82</v>
      </c>
      <c r="F296" s="79">
        <v>13.64</v>
      </c>
      <c r="G296" s="79">
        <v>7.55</v>
      </c>
      <c r="H296" s="79">
        <v>34</v>
      </c>
    </row>
    <row r="297" spans="1:8" x14ac:dyDescent="0.25">
      <c r="A297" s="67" t="s">
        <v>3664</v>
      </c>
      <c r="B297" s="66" t="s">
        <v>3663</v>
      </c>
      <c r="C297" s="82">
        <v>11.69</v>
      </c>
      <c r="D297" s="82">
        <v>8.64</v>
      </c>
      <c r="E297" s="82">
        <v>3.73</v>
      </c>
      <c r="F297" s="82">
        <v>12.66</v>
      </c>
      <c r="G297" s="82">
        <v>5.52</v>
      </c>
      <c r="H297" s="82">
        <v>31</v>
      </c>
    </row>
    <row r="298" spans="1:8" x14ac:dyDescent="0.25">
      <c r="B298" s="66" t="s">
        <v>3665</v>
      </c>
      <c r="C298" s="79">
        <v>13.53</v>
      </c>
      <c r="D298" s="79">
        <v>9.64</v>
      </c>
      <c r="E298" s="79">
        <v>4.71</v>
      </c>
      <c r="F298" s="79">
        <v>13.86</v>
      </c>
      <c r="G298" s="79">
        <v>6.84</v>
      </c>
      <c r="H298" s="79">
        <v>30</v>
      </c>
    </row>
    <row r="299" spans="1:8" x14ac:dyDescent="0.25">
      <c r="A299" s="65"/>
      <c r="B299" s="66"/>
      <c r="C299" s="79">
        <v>13.03</v>
      </c>
      <c r="D299" s="79">
        <v>9.6300000000000008</v>
      </c>
      <c r="E299" s="79">
        <v>4.32</v>
      </c>
      <c r="F299" s="79">
        <v>13.41</v>
      </c>
      <c r="G299" s="79">
        <v>6.64</v>
      </c>
      <c r="H299" s="79">
        <v>29</v>
      </c>
    </row>
    <row r="300" spans="1:8" x14ac:dyDescent="0.25">
      <c r="A300" s="65"/>
      <c r="B300" s="66"/>
      <c r="C300" s="79">
        <v>12.05</v>
      </c>
      <c r="D300" s="79">
        <v>8.7100000000000009</v>
      </c>
      <c r="E300" s="79">
        <v>4.0199999999999996</v>
      </c>
      <c r="F300" s="79">
        <v>13.16</v>
      </c>
      <c r="G300" s="79">
        <v>5.44</v>
      </c>
      <c r="H300" s="79">
        <v>26</v>
      </c>
    </row>
    <row r="301" spans="1:8" x14ac:dyDescent="0.25">
      <c r="A301" s="65"/>
      <c r="B301" s="66"/>
      <c r="C301" s="79">
        <v>11.21</v>
      </c>
      <c r="D301" s="79">
        <v>8.16</v>
      </c>
      <c r="E301" s="79">
        <v>3.93</v>
      </c>
      <c r="F301" s="79">
        <v>11.75</v>
      </c>
      <c r="G301" s="79">
        <v>6.3</v>
      </c>
      <c r="H301" s="79">
        <v>24</v>
      </c>
    </row>
    <row r="302" spans="1:8" x14ac:dyDescent="0.25">
      <c r="A302" s="65"/>
      <c r="B302" s="66"/>
      <c r="C302" s="79">
        <v>10.19</v>
      </c>
      <c r="D302" s="79">
        <v>8.11</v>
      </c>
      <c r="E302" s="79">
        <v>3.61</v>
      </c>
      <c r="F302" s="79">
        <v>10.14</v>
      </c>
      <c r="G302" s="79">
        <v>6.27</v>
      </c>
      <c r="H302" s="79">
        <v>21</v>
      </c>
    </row>
    <row r="303" spans="1:8" x14ac:dyDescent="0.25">
      <c r="A303" s="65"/>
      <c r="B303" s="66"/>
      <c r="C303" s="79">
        <v>10.07</v>
      </c>
      <c r="D303" s="79">
        <v>7.9</v>
      </c>
      <c r="E303" s="79">
        <v>3.4</v>
      </c>
      <c r="F303" s="79">
        <v>10.130000000000001</v>
      </c>
      <c r="G303" s="79">
        <v>5.44</v>
      </c>
      <c r="H303" s="79">
        <v>21</v>
      </c>
    </row>
    <row r="304" spans="1:8" x14ac:dyDescent="0.25">
      <c r="A304" s="65"/>
      <c r="B304" s="66"/>
      <c r="C304" s="79">
        <v>8.64</v>
      </c>
      <c r="D304" s="79">
        <v>6.73</v>
      </c>
      <c r="E304" s="79">
        <v>3.36</v>
      </c>
      <c r="F304" s="79">
        <v>10.17</v>
      </c>
      <c r="G304" s="79">
        <v>5.79</v>
      </c>
      <c r="H304" s="79">
        <v>20</v>
      </c>
    </row>
    <row r="305" spans="1:8" x14ac:dyDescent="0.25">
      <c r="A305" s="65"/>
      <c r="B305" s="66"/>
      <c r="C305" s="79">
        <v>9.84</v>
      </c>
      <c r="D305" s="79">
        <v>7.39</v>
      </c>
      <c r="E305" s="79">
        <v>3.08</v>
      </c>
      <c r="F305" s="79">
        <v>9.7200000000000006</v>
      </c>
      <c r="G305" s="79">
        <v>4.12</v>
      </c>
      <c r="H305" s="79">
        <v>20</v>
      </c>
    </row>
    <row r="306" spans="1:8" x14ac:dyDescent="0.25">
      <c r="A306" s="65"/>
      <c r="B306" s="66"/>
      <c r="C306" s="79">
        <v>8.8800000000000008</v>
      </c>
      <c r="D306" s="79">
        <v>6.25</v>
      </c>
      <c r="E306" s="79">
        <v>2.93</v>
      </c>
      <c r="F306" s="79">
        <v>9.74</v>
      </c>
      <c r="G306" s="79">
        <v>3.79</v>
      </c>
      <c r="H306" s="79">
        <v>22</v>
      </c>
    </row>
    <row r="307" spans="1:8" x14ac:dyDescent="0.25">
      <c r="A307" s="65"/>
      <c r="B307" s="66"/>
      <c r="C307" s="79">
        <v>7.93</v>
      </c>
      <c r="D307" s="79">
        <v>5.88</v>
      </c>
      <c r="E307" s="79">
        <v>2.2999999999999998</v>
      </c>
      <c r="F307" s="79">
        <v>8.82</v>
      </c>
      <c r="G307" s="79">
        <v>3.97</v>
      </c>
      <c r="H307" s="79">
        <v>20</v>
      </c>
    </row>
    <row r="308" spans="1:8" x14ac:dyDescent="0.25">
      <c r="A308" s="66"/>
      <c r="B308" s="74" t="s">
        <v>3314</v>
      </c>
      <c r="C308" s="80">
        <f>AVERAGE(C294:C307)</f>
        <v>12.163571428571428</v>
      </c>
      <c r="D308" s="80">
        <f t="shared" ref="D308:H308" si="123">AVERAGE(D294:D307)</f>
        <v>8.8699999999999992</v>
      </c>
      <c r="E308" s="80">
        <f t="shared" si="123"/>
        <v>4.677142857142857</v>
      </c>
      <c r="F308" s="80">
        <f t="shared" si="123"/>
        <v>12.289285714285713</v>
      </c>
      <c r="G308" s="80">
        <f t="shared" si="123"/>
        <v>6.1014285714285714</v>
      </c>
      <c r="H308" s="80">
        <f t="shared" si="123"/>
        <v>26.357142857142858</v>
      </c>
    </row>
    <row r="309" spans="1:8" x14ac:dyDescent="0.25">
      <c r="A309" s="69"/>
      <c r="B309" s="75" t="s">
        <v>3279</v>
      </c>
      <c r="C309" s="81">
        <f>_xlfn.STDEV.P(C294:C307)</f>
        <v>3.8275702982120543</v>
      </c>
      <c r="D309" s="81">
        <f t="shared" ref="D309:H309" si="124">_xlfn.STDEV.P(D294:D307)</f>
        <v>2.6349003776234161</v>
      </c>
      <c r="E309" s="81">
        <f t="shared" si="124"/>
        <v>2.8120313668526635</v>
      </c>
      <c r="F309" s="81">
        <f t="shared" si="124"/>
        <v>2.9387374944394944</v>
      </c>
      <c r="G309" s="81">
        <f t="shared" si="124"/>
        <v>1.7294295390712624</v>
      </c>
      <c r="H309" s="81">
        <f t="shared" si="124"/>
        <v>5.8261374469729432</v>
      </c>
    </row>
    <row r="310" spans="1:8" x14ac:dyDescent="0.25">
      <c r="A310" s="65" t="s">
        <v>2579</v>
      </c>
      <c r="B310" s="67" t="s">
        <v>3502</v>
      </c>
      <c r="C310" s="82">
        <v>10.8</v>
      </c>
      <c r="D310" s="82">
        <v>10.5</v>
      </c>
      <c r="E310" s="82">
        <v>1.8</v>
      </c>
      <c r="F310" s="82">
        <v>6.7</v>
      </c>
      <c r="G310" s="82">
        <v>5.8</v>
      </c>
      <c r="H310" s="82">
        <v>33</v>
      </c>
    </row>
    <row r="311" spans="1:8" x14ac:dyDescent="0.25">
      <c r="B311" s="66" t="s">
        <v>3503</v>
      </c>
      <c r="C311" s="82">
        <v>10.09</v>
      </c>
      <c r="D311" s="82">
        <v>8.39</v>
      </c>
      <c r="E311" s="82">
        <v>2.88</v>
      </c>
      <c r="F311" s="82" t="s">
        <v>46</v>
      </c>
      <c r="G311" s="82" t="s">
        <v>46</v>
      </c>
      <c r="H311" s="82">
        <v>25</v>
      </c>
    </row>
    <row r="312" spans="1:8" x14ac:dyDescent="0.25">
      <c r="A312" s="66"/>
      <c r="B312" s="66"/>
      <c r="C312" s="82">
        <v>9.7200000000000006</v>
      </c>
      <c r="D312" s="82">
        <v>7.17</v>
      </c>
      <c r="E312" s="82">
        <v>2.52</v>
      </c>
      <c r="F312" s="82">
        <v>4.7300000000000004</v>
      </c>
      <c r="G312" s="82">
        <v>4.3</v>
      </c>
      <c r="H312" s="82">
        <v>20</v>
      </c>
    </row>
    <row r="313" spans="1:8" x14ac:dyDescent="0.25">
      <c r="A313" s="66"/>
      <c r="B313" s="66"/>
      <c r="C313" s="82">
        <v>9.25</v>
      </c>
      <c r="D313" s="82">
        <v>7.25</v>
      </c>
      <c r="E313" s="82">
        <v>2.2000000000000002</v>
      </c>
      <c r="F313" s="82">
        <v>4.1100000000000003</v>
      </c>
      <c r="G313" s="82">
        <v>5.76</v>
      </c>
      <c r="H313" s="82">
        <v>17</v>
      </c>
    </row>
    <row r="314" spans="1:8" x14ac:dyDescent="0.25">
      <c r="A314" s="66"/>
      <c r="B314" s="66"/>
      <c r="C314" s="82">
        <v>9.23</v>
      </c>
      <c r="D314" s="82">
        <v>6.03</v>
      </c>
      <c r="E314" s="82">
        <v>2.33</v>
      </c>
      <c r="F314" s="82">
        <v>3.26</v>
      </c>
      <c r="G314" s="82">
        <v>4.05</v>
      </c>
      <c r="H314" s="82">
        <v>24</v>
      </c>
    </row>
    <row r="315" spans="1:8" x14ac:dyDescent="0.25">
      <c r="A315" s="66"/>
      <c r="B315" s="66"/>
      <c r="C315" s="82">
        <v>8.84</v>
      </c>
      <c r="D315" s="82">
        <v>7.82</v>
      </c>
      <c r="E315" s="82">
        <v>2.09</v>
      </c>
      <c r="F315" s="82">
        <v>4.0999999999999996</v>
      </c>
      <c r="G315" s="82">
        <v>4.93</v>
      </c>
      <c r="H315" s="82">
        <v>23</v>
      </c>
    </row>
    <row r="316" spans="1:8" x14ac:dyDescent="0.25">
      <c r="A316" s="66"/>
      <c r="B316" s="66"/>
      <c r="C316" s="82">
        <v>8.83</v>
      </c>
      <c r="D316" s="82">
        <v>6.96</v>
      </c>
      <c r="E316" s="82">
        <v>2.57</v>
      </c>
      <c r="F316" s="82" t="s">
        <v>46</v>
      </c>
      <c r="G316" s="82" t="s">
        <v>46</v>
      </c>
      <c r="H316" s="82">
        <v>22</v>
      </c>
    </row>
    <row r="317" spans="1:8" x14ac:dyDescent="0.25">
      <c r="A317" s="66"/>
      <c r="B317" s="66"/>
      <c r="C317" s="82">
        <v>8.91</v>
      </c>
      <c r="D317" s="82">
        <v>7.21</v>
      </c>
      <c r="E317" s="82">
        <v>2.13</v>
      </c>
      <c r="F317" s="82">
        <v>4.72</v>
      </c>
      <c r="G317" s="82">
        <v>4.59</v>
      </c>
      <c r="H317" s="82">
        <v>21</v>
      </c>
    </row>
    <row r="318" spans="1:8" x14ac:dyDescent="0.25">
      <c r="A318" s="66"/>
      <c r="B318" s="66"/>
      <c r="C318" s="82">
        <v>8.3699999999999992</v>
      </c>
      <c r="D318" s="82">
        <v>5.89</v>
      </c>
      <c r="E318" s="82">
        <v>1.8</v>
      </c>
      <c r="F318" s="82">
        <v>3.66</v>
      </c>
      <c r="G318" s="82">
        <v>3.46</v>
      </c>
      <c r="H318" s="82">
        <v>21</v>
      </c>
    </row>
    <row r="319" spans="1:8" x14ac:dyDescent="0.25">
      <c r="A319" s="66"/>
      <c r="B319" s="66"/>
      <c r="C319" s="82">
        <v>8.1300000000000008</v>
      </c>
      <c r="D319" s="82">
        <v>6.02</v>
      </c>
      <c r="E319" s="82">
        <v>2.04</v>
      </c>
      <c r="F319" s="82">
        <v>2.86</v>
      </c>
      <c r="G319" s="82">
        <v>4.1100000000000003</v>
      </c>
      <c r="H319" s="82">
        <v>18</v>
      </c>
    </row>
    <row r="320" spans="1:8" x14ac:dyDescent="0.25">
      <c r="A320" s="66"/>
      <c r="B320" s="66"/>
      <c r="C320" s="82">
        <v>7.96</v>
      </c>
      <c r="D320" s="82">
        <v>6.84</v>
      </c>
      <c r="E320" s="82">
        <v>1.86</v>
      </c>
      <c r="F320" s="82" t="s">
        <v>46</v>
      </c>
      <c r="G320" s="82" t="s">
        <v>46</v>
      </c>
      <c r="H320" s="82">
        <v>20</v>
      </c>
    </row>
    <row r="321" spans="1:8" x14ac:dyDescent="0.25">
      <c r="A321" s="66"/>
      <c r="B321" s="74" t="s">
        <v>3314</v>
      </c>
      <c r="C321" s="80">
        <f>AVERAGE(C310:C320)</f>
        <v>9.1027272727272717</v>
      </c>
      <c r="D321" s="80">
        <f t="shared" ref="D321:H321" si="125">AVERAGE(D310:D320)</f>
        <v>7.28</v>
      </c>
      <c r="E321" s="80">
        <f t="shared" si="125"/>
        <v>2.2018181818181812</v>
      </c>
      <c r="F321" s="80">
        <f t="shared" si="125"/>
        <v>4.2675000000000001</v>
      </c>
      <c r="G321" s="80">
        <f t="shared" si="125"/>
        <v>4.625</v>
      </c>
      <c r="H321" s="80">
        <f t="shared" si="125"/>
        <v>22.181818181818183</v>
      </c>
    </row>
    <row r="322" spans="1:8" x14ac:dyDescent="0.25">
      <c r="A322" s="69"/>
      <c r="B322" s="75" t="s">
        <v>3279</v>
      </c>
      <c r="C322" s="81">
        <f>_xlfn.STDEV.P(C310:C320)</f>
        <v>0.81149795170402916</v>
      </c>
      <c r="D322" s="81">
        <f t="shared" ref="D322:H322" si="126">_xlfn.STDEV.P(D310:D320)</f>
        <v>1.2536564702718862</v>
      </c>
      <c r="E322" s="81">
        <f t="shared" si="126"/>
        <v>0.3298434389447194</v>
      </c>
      <c r="F322" s="81">
        <f t="shared" si="126"/>
        <v>1.104182389825159</v>
      </c>
      <c r="G322" s="81">
        <f t="shared" si="126"/>
        <v>0.7763536565251663</v>
      </c>
      <c r="H322" s="81">
        <f t="shared" si="126"/>
        <v>4.1080449191618191</v>
      </c>
    </row>
    <row r="323" spans="1:8" x14ac:dyDescent="0.25">
      <c r="A323" s="65" t="s">
        <v>148</v>
      </c>
      <c r="B323" s="66" t="s">
        <v>3534</v>
      </c>
      <c r="C323" s="79">
        <v>12.32</v>
      </c>
      <c r="D323" s="79">
        <v>10.72</v>
      </c>
      <c r="E323" s="79">
        <v>5.14</v>
      </c>
      <c r="F323" s="79">
        <v>7.0110000000000001</v>
      </c>
      <c r="G323" s="79">
        <v>5.54</v>
      </c>
      <c r="H323" s="79">
        <v>70</v>
      </c>
    </row>
    <row r="324" spans="1:8" x14ac:dyDescent="0.25">
      <c r="B324" s="66" t="s">
        <v>3535</v>
      </c>
      <c r="C324" s="79">
        <v>12.8</v>
      </c>
      <c r="D324" s="79">
        <v>10.5</v>
      </c>
      <c r="E324" s="79">
        <v>4.9000000000000004</v>
      </c>
      <c r="F324" s="79">
        <v>7.5</v>
      </c>
      <c r="G324" s="79">
        <v>4.8</v>
      </c>
      <c r="H324" s="79">
        <v>64</v>
      </c>
    </row>
    <row r="325" spans="1:8" x14ac:dyDescent="0.25">
      <c r="A325" s="65"/>
      <c r="B325" s="66"/>
      <c r="C325" s="79">
        <v>12.03</v>
      </c>
      <c r="D325" s="79">
        <v>8.77</v>
      </c>
      <c r="E325" s="79" t="s">
        <v>46</v>
      </c>
      <c r="F325" s="79">
        <v>7.65</v>
      </c>
      <c r="G325" s="79">
        <v>5.19</v>
      </c>
      <c r="H325" s="79">
        <v>65</v>
      </c>
    </row>
    <row r="326" spans="1:8" x14ac:dyDescent="0.25">
      <c r="A326" s="65"/>
      <c r="B326" s="66"/>
      <c r="C326" s="79">
        <v>10.91</v>
      </c>
      <c r="D326" s="79">
        <v>8.26</v>
      </c>
      <c r="E326" s="79" t="s">
        <v>46</v>
      </c>
      <c r="F326" s="79">
        <v>6.93</v>
      </c>
      <c r="G326" s="79">
        <v>4.2699999999999996</v>
      </c>
      <c r="H326" s="79">
        <v>66</v>
      </c>
    </row>
    <row r="327" spans="1:8" x14ac:dyDescent="0.25">
      <c r="A327" s="66"/>
      <c r="B327" s="74" t="s">
        <v>3314</v>
      </c>
      <c r="C327" s="80">
        <f>AVERAGE(C323:C326)</f>
        <v>12.015000000000001</v>
      </c>
      <c r="D327" s="80">
        <f t="shared" ref="D327:H327" si="127">AVERAGE(D323:D326)</f>
        <v>9.5625</v>
      </c>
      <c r="E327" s="80">
        <f t="shared" si="127"/>
        <v>5.0199999999999996</v>
      </c>
      <c r="F327" s="80">
        <f t="shared" si="127"/>
        <v>7.2727500000000003</v>
      </c>
      <c r="G327" s="80">
        <f t="shared" si="127"/>
        <v>4.95</v>
      </c>
      <c r="H327" s="80">
        <f t="shared" si="127"/>
        <v>66.25</v>
      </c>
    </row>
    <row r="328" spans="1:8" x14ac:dyDescent="0.25">
      <c r="A328" s="69"/>
      <c r="B328" s="75" t="s">
        <v>3279</v>
      </c>
      <c r="C328" s="81">
        <f>_xlfn.STDEV.P(C323:C326)</f>
        <v>0.69471217061456481</v>
      </c>
      <c r="D328" s="81">
        <f t="shared" ref="D328:H328" si="128">_xlfn.STDEV.P(D323:D326)</f>
        <v>1.0657479767749964</v>
      </c>
      <c r="E328" s="81">
        <f t="shared" si="128"/>
        <v>0.11999999999999966</v>
      </c>
      <c r="F328" s="81">
        <f t="shared" si="128"/>
        <v>0.30820072598876225</v>
      </c>
      <c r="G328" s="81">
        <f t="shared" si="128"/>
        <v>0.47185802949616129</v>
      </c>
      <c r="H328" s="81">
        <f t="shared" si="128"/>
        <v>2.2776083947860748</v>
      </c>
    </row>
    <row r="329" spans="1:8" x14ac:dyDescent="0.25">
      <c r="A329" s="65" t="s">
        <v>3540</v>
      </c>
      <c r="B329" s="66" t="s">
        <v>3539</v>
      </c>
      <c r="C329" s="82">
        <v>13.93</v>
      </c>
      <c r="D329" s="82">
        <v>11.2</v>
      </c>
      <c r="E329" s="82">
        <v>4.6399999999999997</v>
      </c>
      <c r="F329" s="82">
        <v>7.2</v>
      </c>
      <c r="G329" s="82">
        <v>4.88</v>
      </c>
      <c r="H329" s="82">
        <v>58</v>
      </c>
    </row>
    <row r="330" spans="1:8" x14ac:dyDescent="0.25">
      <c r="B330" s="66" t="s">
        <v>3541</v>
      </c>
      <c r="C330" s="82">
        <v>10.28</v>
      </c>
      <c r="D330" s="82">
        <v>7.74</v>
      </c>
      <c r="E330" s="82">
        <v>4.05</v>
      </c>
      <c r="F330" s="82">
        <v>5.74</v>
      </c>
      <c r="G330" s="82">
        <v>3.3</v>
      </c>
      <c r="H330" s="82">
        <v>53</v>
      </c>
    </row>
    <row r="331" spans="1:8" x14ac:dyDescent="0.25">
      <c r="A331" s="66"/>
      <c r="B331" s="74" t="s">
        <v>3314</v>
      </c>
      <c r="C331" s="80">
        <f>AVERAGE(C329:C330)</f>
        <v>12.105</v>
      </c>
      <c r="D331" s="80">
        <f t="shared" ref="D331" si="129">AVERAGE(D329:D330)</f>
        <v>9.4699999999999989</v>
      </c>
      <c r="E331" s="80">
        <f t="shared" ref="E331" si="130">AVERAGE(E329:E330)</f>
        <v>4.3449999999999998</v>
      </c>
      <c r="F331" s="80">
        <f t="shared" ref="F331" si="131">AVERAGE(F329:F330)</f>
        <v>6.4700000000000006</v>
      </c>
      <c r="G331" s="80">
        <f t="shared" ref="G331" si="132">AVERAGE(G329:G330)</f>
        <v>4.09</v>
      </c>
      <c r="H331" s="80">
        <f t="shared" ref="H331" si="133">AVERAGE(H329:H330)</f>
        <v>55.5</v>
      </c>
    </row>
    <row r="332" spans="1:8" x14ac:dyDescent="0.25">
      <c r="A332" s="69"/>
      <c r="B332" s="75" t="s">
        <v>3279</v>
      </c>
      <c r="C332" s="81">
        <f>_xlfn.STDEV.P(C329:C330)</f>
        <v>1.8249999999999993</v>
      </c>
      <c r="D332" s="81">
        <f t="shared" ref="D332:H332" si="134">_xlfn.STDEV.P(D329:D330)</f>
        <v>1.7300000000000058</v>
      </c>
      <c r="E332" s="81">
        <f t="shared" si="134"/>
        <v>0.29499999999999993</v>
      </c>
      <c r="F332" s="81">
        <f t="shared" si="134"/>
        <v>0.72999999999999376</v>
      </c>
      <c r="G332" s="81">
        <f t="shared" si="134"/>
        <v>0.79000000000000137</v>
      </c>
      <c r="H332" s="81">
        <f t="shared" si="134"/>
        <v>2.5</v>
      </c>
    </row>
    <row r="333" spans="1:8" x14ac:dyDescent="0.25">
      <c r="A333" s="65" t="s">
        <v>3543</v>
      </c>
      <c r="B333" s="73" t="s">
        <v>3542</v>
      </c>
      <c r="C333" s="82">
        <v>21.38</v>
      </c>
      <c r="D333" s="82">
        <v>18.5</v>
      </c>
      <c r="E333" s="82">
        <v>7.23</v>
      </c>
      <c r="F333" s="82">
        <v>11.9</v>
      </c>
      <c r="G333" s="82">
        <v>10.7</v>
      </c>
      <c r="H333" s="82">
        <v>49</v>
      </c>
    </row>
    <row r="334" spans="1:8" x14ac:dyDescent="0.25">
      <c r="B334" s="66" t="s">
        <v>3544</v>
      </c>
      <c r="C334" s="82">
        <v>18.7</v>
      </c>
      <c r="D334" s="82">
        <v>14.55</v>
      </c>
      <c r="E334" s="82">
        <v>7.12</v>
      </c>
      <c r="F334" s="82">
        <v>10.97</v>
      </c>
      <c r="G334" s="82">
        <v>8.5399999999999991</v>
      </c>
      <c r="H334" s="82">
        <v>44</v>
      </c>
    </row>
    <row r="335" spans="1:8" x14ac:dyDescent="0.25">
      <c r="B335" s="66" t="s">
        <v>3545</v>
      </c>
      <c r="C335" s="82">
        <v>16.170000000000002</v>
      </c>
      <c r="D335" s="82">
        <v>14.52</v>
      </c>
      <c r="E335" s="82">
        <v>6.34</v>
      </c>
      <c r="F335" s="82">
        <v>8.27</v>
      </c>
      <c r="G335" s="82">
        <v>7.71</v>
      </c>
      <c r="H335" s="82">
        <v>46</v>
      </c>
    </row>
    <row r="336" spans="1:8" x14ac:dyDescent="0.25">
      <c r="B336" s="66" t="s">
        <v>3546</v>
      </c>
      <c r="C336" s="82">
        <v>15.65</v>
      </c>
      <c r="D336" s="82">
        <v>11.66</v>
      </c>
      <c r="E336" s="82">
        <v>4.9400000000000004</v>
      </c>
      <c r="F336" s="82">
        <v>8.4700000000000006</v>
      </c>
      <c r="G336" s="82">
        <v>6.81</v>
      </c>
      <c r="H336" s="82">
        <v>43</v>
      </c>
    </row>
    <row r="337" spans="1:8" x14ac:dyDescent="0.25">
      <c r="A337" s="66"/>
      <c r="B337" s="74" t="s">
        <v>3314</v>
      </c>
      <c r="C337" s="80">
        <f>AVERAGE(C333:C336)</f>
        <v>17.975000000000001</v>
      </c>
      <c r="D337" s="80">
        <f t="shared" ref="D337:H337" si="135">AVERAGE(D333:D336)</f>
        <v>14.807499999999997</v>
      </c>
      <c r="E337" s="80">
        <f t="shared" si="135"/>
        <v>6.4075000000000006</v>
      </c>
      <c r="F337" s="80">
        <f t="shared" si="135"/>
        <v>9.9024999999999999</v>
      </c>
      <c r="G337" s="80">
        <f t="shared" si="135"/>
        <v>8.44</v>
      </c>
      <c r="H337" s="80">
        <f t="shared" si="135"/>
        <v>45.5</v>
      </c>
    </row>
    <row r="338" spans="1:8" x14ac:dyDescent="0.25">
      <c r="A338" s="69"/>
      <c r="B338" s="75" t="s">
        <v>3279</v>
      </c>
      <c r="C338" s="81">
        <f>_xlfn.STDEV.P(C333:C336)</f>
        <v>2.2794352370707998</v>
      </c>
      <c r="D338" s="81">
        <f t="shared" ref="D338:H338" si="136">_xlfn.STDEV.P(D333:D336)</f>
        <v>2.4336328297424137</v>
      </c>
      <c r="E338" s="81">
        <f t="shared" si="136"/>
        <v>0.91409449730320169</v>
      </c>
      <c r="F338" s="81">
        <f t="shared" si="136"/>
        <v>1.5689706020190484</v>
      </c>
      <c r="G338" s="81">
        <f t="shared" si="136"/>
        <v>1.4411280303984075</v>
      </c>
      <c r="H338" s="81">
        <f t="shared" si="136"/>
        <v>2.2912878474779199</v>
      </c>
    </row>
    <row r="339" spans="1:8" x14ac:dyDescent="0.25">
      <c r="A339" s="65" t="s">
        <v>3551</v>
      </c>
      <c r="B339" s="66" t="s">
        <v>3550</v>
      </c>
      <c r="C339" s="82">
        <v>13.53</v>
      </c>
      <c r="D339" s="82">
        <v>11.98</v>
      </c>
      <c r="E339" s="82">
        <v>6.95</v>
      </c>
      <c r="F339" s="82">
        <v>7.38</v>
      </c>
      <c r="G339" s="82">
        <v>6.7</v>
      </c>
      <c r="H339" s="82">
        <v>64</v>
      </c>
    </row>
    <row r="340" spans="1:8" x14ac:dyDescent="0.25">
      <c r="B340" s="66" t="s">
        <v>3552</v>
      </c>
      <c r="C340" s="82">
        <v>11.44</v>
      </c>
      <c r="D340" s="82">
        <v>10.33</v>
      </c>
      <c r="E340" s="82">
        <v>5.46</v>
      </c>
      <c r="F340" s="82">
        <v>6.61</v>
      </c>
      <c r="G340" s="82">
        <v>5.72</v>
      </c>
      <c r="H340" s="82">
        <v>54</v>
      </c>
    </row>
    <row r="341" spans="1:8" x14ac:dyDescent="0.25">
      <c r="B341" s="66" t="s">
        <v>3553</v>
      </c>
      <c r="C341" s="82">
        <v>10.81</v>
      </c>
      <c r="D341" s="82">
        <v>9.11</v>
      </c>
      <c r="E341" s="82">
        <v>4.43</v>
      </c>
      <c r="F341" s="82">
        <v>6.61</v>
      </c>
      <c r="G341" s="82">
        <v>5.45</v>
      </c>
      <c r="H341" s="82">
        <v>62</v>
      </c>
    </row>
    <row r="342" spans="1:8" x14ac:dyDescent="0.25">
      <c r="A342" s="66"/>
      <c r="B342" s="74" t="s">
        <v>3314</v>
      </c>
      <c r="C342" s="80">
        <f>AVERAGE(C339:C341)</f>
        <v>11.926666666666668</v>
      </c>
      <c r="D342" s="80">
        <f t="shared" ref="D342:H342" si="137">AVERAGE(D339:D341)</f>
        <v>10.473333333333334</v>
      </c>
      <c r="E342" s="80">
        <f t="shared" si="137"/>
        <v>5.6133333333333333</v>
      </c>
      <c r="F342" s="80">
        <f t="shared" si="137"/>
        <v>6.8666666666666671</v>
      </c>
      <c r="G342" s="80">
        <f t="shared" si="137"/>
        <v>5.956666666666667</v>
      </c>
      <c r="H342" s="80">
        <f t="shared" si="137"/>
        <v>60</v>
      </c>
    </row>
    <row r="343" spans="1:8" x14ac:dyDescent="0.25">
      <c r="A343" s="69"/>
      <c r="B343" s="75" t="s">
        <v>3279</v>
      </c>
      <c r="C343" s="81">
        <f>_xlfn.STDEV.P(C339:C341)</f>
        <v>1.1625355430647648</v>
      </c>
      <c r="D343" s="81">
        <f t="shared" ref="D343:H343" si="138">_xlfn.STDEV.P(D339:D341)</f>
        <v>1.1760479959971359</v>
      </c>
      <c r="E343" s="81">
        <f t="shared" si="138"/>
        <v>1.034483231162088</v>
      </c>
      <c r="F343" s="81">
        <f t="shared" si="138"/>
        <v>0.36298148100909422</v>
      </c>
      <c r="G343" s="81">
        <f t="shared" si="138"/>
        <v>0.53704955285543465</v>
      </c>
      <c r="H343" s="81">
        <f t="shared" si="138"/>
        <v>4.3204937989385739</v>
      </c>
    </row>
    <row r="344" spans="1:8" x14ac:dyDescent="0.25">
      <c r="A344" s="72" t="s">
        <v>147</v>
      </c>
      <c r="B344" s="67" t="s">
        <v>3557</v>
      </c>
      <c r="C344" s="82">
        <v>9.92</v>
      </c>
      <c r="D344" s="82">
        <v>8.09</v>
      </c>
      <c r="E344" s="82">
        <v>8.1300000000000008</v>
      </c>
      <c r="F344" s="82">
        <v>5.28</v>
      </c>
      <c r="G344" s="82">
        <v>5.18</v>
      </c>
      <c r="H344" s="82">
        <v>35</v>
      </c>
    </row>
    <row r="345" spans="1:8" x14ac:dyDescent="0.25">
      <c r="B345" s="66" t="s">
        <v>3558</v>
      </c>
      <c r="C345" s="82">
        <v>9.3800000000000008</v>
      </c>
      <c r="D345" s="82">
        <v>8.35</v>
      </c>
      <c r="E345" s="82">
        <v>7.2</v>
      </c>
      <c r="F345" s="82">
        <v>4.8899999999999997</v>
      </c>
      <c r="G345" s="82">
        <v>4.45</v>
      </c>
      <c r="H345" s="82">
        <v>37</v>
      </c>
    </row>
    <row r="346" spans="1:8" x14ac:dyDescent="0.25">
      <c r="A346" s="66"/>
      <c r="B346" s="74" t="s">
        <v>3314</v>
      </c>
      <c r="C346" s="80">
        <f>AVERAGE(C344:C345)</f>
        <v>9.65</v>
      </c>
      <c r="D346" s="80">
        <f t="shared" ref="D346" si="139">AVERAGE(D344:D345)</f>
        <v>8.2199999999999989</v>
      </c>
      <c r="E346" s="80">
        <f t="shared" ref="E346" si="140">AVERAGE(E344:E345)</f>
        <v>7.6650000000000009</v>
      </c>
      <c r="F346" s="80">
        <f t="shared" ref="F346" si="141">AVERAGE(F344:F345)</f>
        <v>5.085</v>
      </c>
      <c r="G346" s="80">
        <f t="shared" ref="G346" si="142">AVERAGE(G344:G345)</f>
        <v>4.8149999999999995</v>
      </c>
      <c r="H346" s="80">
        <f t="shared" ref="H346" si="143">AVERAGE(H344:H345)</f>
        <v>36</v>
      </c>
    </row>
    <row r="347" spans="1:8" x14ac:dyDescent="0.25">
      <c r="A347" s="69"/>
      <c r="B347" s="75" t="s">
        <v>3279</v>
      </c>
      <c r="C347" s="81">
        <f>_xlfn.STDEV.P(C344:C345)</f>
        <v>0.26999999999999957</v>
      </c>
      <c r="D347" s="81">
        <f t="shared" ref="D347:H347" si="144">_xlfn.STDEV.P(D344:D345)</f>
        <v>0.12999999999999989</v>
      </c>
      <c r="E347" s="81">
        <f t="shared" si="144"/>
        <v>0.4650000000000003</v>
      </c>
      <c r="F347" s="81">
        <f t="shared" si="144"/>
        <v>0.19500000000000028</v>
      </c>
      <c r="G347" s="81">
        <f t="shared" si="144"/>
        <v>0.36499999999999977</v>
      </c>
      <c r="H347" s="81">
        <f t="shared" si="144"/>
        <v>1</v>
      </c>
    </row>
    <row r="348" spans="1:8" x14ac:dyDescent="0.25">
      <c r="A348" s="65" t="s">
        <v>3559</v>
      </c>
      <c r="B348" s="66" t="s">
        <v>3560</v>
      </c>
      <c r="C348" s="79">
        <v>20</v>
      </c>
      <c r="D348" s="79">
        <v>17.309999999999999</v>
      </c>
      <c r="E348" s="79">
        <v>8.24</v>
      </c>
      <c r="F348" s="79">
        <v>12.13</v>
      </c>
      <c r="G348" s="79">
        <v>6.01</v>
      </c>
      <c r="H348" s="79">
        <v>60</v>
      </c>
    </row>
    <row r="349" spans="1:8" x14ac:dyDescent="0.25">
      <c r="B349" s="66" t="s">
        <v>3561</v>
      </c>
      <c r="C349" s="79">
        <v>18.440000000000001</v>
      </c>
      <c r="D349" s="79">
        <v>14.07</v>
      </c>
      <c r="E349" s="79">
        <v>6.84</v>
      </c>
      <c r="F349" s="79">
        <v>10.83</v>
      </c>
      <c r="G349" s="79">
        <v>5.54</v>
      </c>
      <c r="H349" s="79">
        <v>60</v>
      </c>
    </row>
    <row r="350" spans="1:8" x14ac:dyDescent="0.25">
      <c r="B350" s="66" t="s">
        <v>3432</v>
      </c>
      <c r="C350" s="79">
        <v>17.64</v>
      </c>
      <c r="D350" s="79">
        <v>14</v>
      </c>
      <c r="E350" s="79">
        <v>7.61</v>
      </c>
      <c r="F350" s="79">
        <v>11.08</v>
      </c>
      <c r="G350" s="79">
        <v>5.64</v>
      </c>
      <c r="H350" s="79">
        <v>54</v>
      </c>
    </row>
    <row r="351" spans="1:8" x14ac:dyDescent="0.25">
      <c r="B351" s="66" t="s">
        <v>3562</v>
      </c>
      <c r="C351" s="79">
        <v>13.5</v>
      </c>
      <c r="D351" s="79">
        <v>11.54</v>
      </c>
      <c r="E351" s="79">
        <v>5.01</v>
      </c>
      <c r="F351" s="79">
        <v>7.11</v>
      </c>
      <c r="G351" s="79">
        <v>5.0999999999999996</v>
      </c>
      <c r="H351" s="79">
        <v>47</v>
      </c>
    </row>
    <row r="352" spans="1:8" x14ac:dyDescent="0.25">
      <c r="B352" s="66" t="s">
        <v>3563</v>
      </c>
      <c r="C352" s="79">
        <v>10.62</v>
      </c>
      <c r="D352" s="79">
        <v>8.01</v>
      </c>
      <c r="E352" s="79">
        <v>4.0199999999999996</v>
      </c>
      <c r="F352" s="79">
        <v>6.23</v>
      </c>
      <c r="G352" s="79">
        <v>5.91</v>
      </c>
      <c r="H352" s="79">
        <v>43</v>
      </c>
    </row>
    <row r="353" spans="1:8" x14ac:dyDescent="0.25">
      <c r="B353" s="66" t="s">
        <v>3564</v>
      </c>
      <c r="C353" s="79">
        <v>10.210000000000001</v>
      </c>
      <c r="D353" s="79">
        <v>7.85</v>
      </c>
      <c r="E353" s="79">
        <v>4.7300000000000004</v>
      </c>
      <c r="F353" s="79">
        <v>5.3</v>
      </c>
      <c r="G353" s="79">
        <v>5.88</v>
      </c>
      <c r="H353" s="79">
        <v>57</v>
      </c>
    </row>
    <row r="354" spans="1:8" x14ac:dyDescent="0.25">
      <c r="A354" s="66"/>
      <c r="B354" s="74" t="s">
        <v>3314</v>
      </c>
      <c r="C354" s="80">
        <f>AVERAGE(C348:C353)</f>
        <v>15.068333333333333</v>
      </c>
      <c r="D354" s="80">
        <f t="shared" ref="D354:H354" si="145">AVERAGE(D348:D353)</f>
        <v>12.129999999999997</v>
      </c>
      <c r="E354" s="80">
        <f t="shared" si="145"/>
        <v>6.0750000000000002</v>
      </c>
      <c r="F354" s="80">
        <f t="shared" si="145"/>
        <v>8.7799999999999994</v>
      </c>
      <c r="G354" s="80">
        <f t="shared" si="145"/>
        <v>5.68</v>
      </c>
      <c r="H354" s="80">
        <f t="shared" si="145"/>
        <v>53.5</v>
      </c>
    </row>
    <row r="355" spans="1:8" x14ac:dyDescent="0.25">
      <c r="A355" s="69"/>
      <c r="B355" s="75" t="s">
        <v>3279</v>
      </c>
      <c r="C355" s="81">
        <f>_xlfn.STDEV.P(C348:C353)</f>
        <v>3.8330510765649306</v>
      </c>
      <c r="D355" s="81">
        <f t="shared" ref="D355:H355" si="146">_xlfn.STDEV.P(D348:D353)</f>
        <v>3.409149454042756</v>
      </c>
      <c r="E355" s="81">
        <f t="shared" si="146"/>
        <v>1.5702945583552135</v>
      </c>
      <c r="F355" s="81">
        <f t="shared" si="146"/>
        <v>2.6494276111391861</v>
      </c>
      <c r="G355" s="81">
        <f t="shared" si="146"/>
        <v>0.30534133905079636</v>
      </c>
      <c r="H355" s="81">
        <f t="shared" si="146"/>
        <v>6.4485140407177015</v>
      </c>
    </row>
    <row r="356" spans="1:8" x14ac:dyDescent="0.25">
      <c r="A356" s="65" t="s">
        <v>3568</v>
      </c>
      <c r="B356" s="66" t="s">
        <v>3569</v>
      </c>
      <c r="C356" s="79">
        <v>7.06</v>
      </c>
      <c r="D356" s="79">
        <v>5.47</v>
      </c>
      <c r="E356" s="79">
        <v>2.67</v>
      </c>
      <c r="F356" s="79">
        <v>4.3899999999999997</v>
      </c>
      <c r="G356" s="79">
        <v>3.44</v>
      </c>
      <c r="H356" s="79">
        <v>45</v>
      </c>
    </row>
    <row r="357" spans="1:8" x14ac:dyDescent="0.25">
      <c r="A357" s="67" t="s">
        <v>3571</v>
      </c>
      <c r="B357" s="66" t="s">
        <v>3570</v>
      </c>
      <c r="C357" s="79">
        <v>13</v>
      </c>
      <c r="D357" s="79">
        <v>9.5</v>
      </c>
      <c r="E357" s="79">
        <v>4</v>
      </c>
      <c r="F357" s="79">
        <v>8.1</v>
      </c>
      <c r="G357" s="79">
        <v>5.5</v>
      </c>
      <c r="H357" s="79">
        <v>28</v>
      </c>
    </row>
    <row r="358" spans="1:8" x14ac:dyDescent="0.25">
      <c r="B358" s="66" t="s">
        <v>3572</v>
      </c>
      <c r="C358" s="79">
        <v>13.25</v>
      </c>
      <c r="D358" s="79">
        <v>10.33</v>
      </c>
      <c r="E358" s="79">
        <v>3.68</v>
      </c>
      <c r="F358" s="79">
        <v>7.62</v>
      </c>
      <c r="G358" s="79">
        <v>5.45</v>
      </c>
      <c r="H358" s="79">
        <v>31</v>
      </c>
    </row>
    <row r="359" spans="1:8" x14ac:dyDescent="0.25">
      <c r="A359" s="66"/>
      <c r="B359" s="66"/>
      <c r="C359" s="79">
        <v>11.78</v>
      </c>
      <c r="D359" s="79">
        <v>9.39</v>
      </c>
      <c r="E359" s="79">
        <v>4.08</v>
      </c>
      <c r="F359" s="79">
        <v>6.26</v>
      </c>
      <c r="G359" s="79">
        <v>4.0599999999999996</v>
      </c>
      <c r="H359" s="79">
        <v>23</v>
      </c>
    </row>
    <row r="360" spans="1:8" x14ac:dyDescent="0.25">
      <c r="A360" s="66"/>
      <c r="B360" s="66"/>
      <c r="C360" s="79">
        <v>11.38</v>
      </c>
      <c r="D360" s="79">
        <v>7.9</v>
      </c>
      <c r="E360" s="79">
        <v>3.55</v>
      </c>
      <c r="F360" s="79">
        <v>6.98</v>
      </c>
      <c r="G360" s="79">
        <v>3.75</v>
      </c>
      <c r="H360" s="79">
        <v>28</v>
      </c>
    </row>
    <row r="361" spans="1:8" x14ac:dyDescent="0.25">
      <c r="A361" s="66"/>
      <c r="B361" s="66"/>
      <c r="C361" s="79">
        <v>11.44</v>
      </c>
      <c r="D361" s="79">
        <v>8.74</v>
      </c>
      <c r="E361" s="79">
        <v>3.64</v>
      </c>
      <c r="F361" s="79">
        <v>5.69</v>
      </c>
      <c r="G361" s="79">
        <v>4.03</v>
      </c>
      <c r="H361" s="79">
        <v>28</v>
      </c>
    </row>
    <row r="362" spans="1:8" x14ac:dyDescent="0.25">
      <c r="A362" s="66"/>
      <c r="B362" s="66"/>
      <c r="C362" s="79">
        <v>11.57</v>
      </c>
      <c r="D362" s="79">
        <v>9.0500000000000007</v>
      </c>
      <c r="E362" s="79">
        <v>4.1900000000000004</v>
      </c>
      <c r="F362" s="79">
        <v>6.75</v>
      </c>
      <c r="G362" s="79">
        <v>4.5</v>
      </c>
      <c r="H362" s="79">
        <v>22</v>
      </c>
    </row>
    <row r="363" spans="1:8" x14ac:dyDescent="0.25">
      <c r="A363" s="66"/>
      <c r="B363" s="66"/>
      <c r="C363" s="79">
        <v>11.59</v>
      </c>
      <c r="D363" s="79">
        <v>8.4</v>
      </c>
      <c r="E363" s="79">
        <v>3.91</v>
      </c>
      <c r="F363" s="79">
        <v>6.48</v>
      </c>
      <c r="G363" s="79">
        <v>3.78</v>
      </c>
      <c r="H363" s="79">
        <v>25</v>
      </c>
    </row>
    <row r="364" spans="1:8" x14ac:dyDescent="0.25">
      <c r="B364" s="66" t="s">
        <v>3573</v>
      </c>
      <c r="C364" s="82">
        <v>11.42</v>
      </c>
      <c r="D364" s="82">
        <v>8.48</v>
      </c>
      <c r="E364" s="82">
        <v>4</v>
      </c>
      <c r="F364" s="82">
        <v>6.93</v>
      </c>
      <c r="G364" s="82">
        <v>4.4400000000000004</v>
      </c>
      <c r="H364" s="82">
        <v>24</v>
      </c>
    </row>
    <row r="365" spans="1:8" x14ac:dyDescent="0.25">
      <c r="A365" s="65"/>
      <c r="B365" s="66"/>
      <c r="C365" s="82">
        <v>11.1</v>
      </c>
      <c r="D365" s="82">
        <v>8.39</v>
      </c>
      <c r="E365" s="82">
        <v>3.58</v>
      </c>
      <c r="F365" s="82">
        <v>6.24</v>
      </c>
      <c r="G365" s="82">
        <v>4.07</v>
      </c>
      <c r="H365" s="82">
        <v>27</v>
      </c>
    </row>
    <row r="366" spans="1:8" x14ac:dyDescent="0.25">
      <c r="A366" s="67" t="s">
        <v>3575</v>
      </c>
      <c r="B366" s="66" t="s">
        <v>3574</v>
      </c>
      <c r="C366" s="79">
        <v>10.45</v>
      </c>
      <c r="D366" s="79">
        <v>8.3800000000000008</v>
      </c>
      <c r="E366" s="79">
        <v>2.66</v>
      </c>
      <c r="F366" s="79">
        <v>6.62</v>
      </c>
      <c r="G366" s="79">
        <v>4.3600000000000003</v>
      </c>
      <c r="H366" s="79">
        <v>59</v>
      </c>
    </row>
    <row r="367" spans="1:8" x14ac:dyDescent="0.25">
      <c r="A367" s="66"/>
      <c r="B367" s="74" t="s">
        <v>3314</v>
      </c>
      <c r="C367" s="80">
        <f>AVERAGE(C356:C366)</f>
        <v>11.276363636363639</v>
      </c>
      <c r="D367" s="80">
        <f t="shared" ref="D367:H367" si="147">AVERAGE(D356:D366)</f>
        <v>8.5481818181818188</v>
      </c>
      <c r="E367" s="80">
        <f t="shared" si="147"/>
        <v>3.6327272727272724</v>
      </c>
      <c r="F367" s="80">
        <f t="shared" si="147"/>
        <v>6.5509090909090908</v>
      </c>
      <c r="G367" s="80">
        <f t="shared" si="147"/>
        <v>4.3072727272727267</v>
      </c>
      <c r="H367" s="80">
        <f t="shared" si="147"/>
        <v>30.90909090909091</v>
      </c>
    </row>
    <row r="368" spans="1:8" x14ac:dyDescent="0.25">
      <c r="A368" s="69"/>
      <c r="B368" s="75" t="s">
        <v>3279</v>
      </c>
      <c r="C368" s="81">
        <f>_xlfn.STDEV.P(C356:C366)</f>
        <v>1.5330971191869949</v>
      </c>
      <c r="D368" s="81">
        <f t="shared" ref="D368:H368" si="148">_xlfn.STDEV.P(D356:D366)</f>
        <v>1.1698237488210761</v>
      </c>
      <c r="E368" s="81">
        <f t="shared" si="148"/>
        <v>0.49929206080557276</v>
      </c>
      <c r="F368" s="81">
        <f t="shared" si="148"/>
        <v>0.92990179877872059</v>
      </c>
      <c r="G368" s="81">
        <f t="shared" si="148"/>
        <v>0.62675340821630199</v>
      </c>
      <c r="H368" s="81">
        <f t="shared" si="148"/>
        <v>10.672433014373105</v>
      </c>
    </row>
    <row r="369" spans="1:8" x14ac:dyDescent="0.25">
      <c r="A369" s="70" t="s">
        <v>3577</v>
      </c>
      <c r="B369" s="71" t="s">
        <v>3576</v>
      </c>
      <c r="C369" s="83">
        <v>4.8</v>
      </c>
      <c r="D369" s="83">
        <v>3.7</v>
      </c>
      <c r="E369" s="83">
        <v>1.8</v>
      </c>
      <c r="F369" s="83">
        <v>3.3</v>
      </c>
      <c r="G369" s="83">
        <v>2.7</v>
      </c>
      <c r="H369" s="83">
        <v>29</v>
      </c>
    </row>
    <row r="370" spans="1:8" x14ac:dyDescent="0.25">
      <c r="A370" s="65" t="s">
        <v>153</v>
      </c>
      <c r="B370" s="66" t="s">
        <v>3582</v>
      </c>
      <c r="C370" s="82">
        <v>14.8</v>
      </c>
      <c r="D370" s="82">
        <v>11.8</v>
      </c>
      <c r="E370" s="82">
        <v>5</v>
      </c>
      <c r="F370" s="82">
        <v>8.1999999999999993</v>
      </c>
      <c r="G370" s="82">
        <v>6.2</v>
      </c>
      <c r="H370" s="82">
        <v>43</v>
      </c>
    </row>
    <row r="371" spans="1:8" x14ac:dyDescent="0.25">
      <c r="B371" s="66" t="s">
        <v>3583</v>
      </c>
      <c r="C371" s="82">
        <v>14.3</v>
      </c>
      <c r="D371" s="82">
        <v>11.6</v>
      </c>
      <c r="E371" s="82" t="s">
        <v>46</v>
      </c>
      <c r="F371" s="82">
        <v>8.6</v>
      </c>
      <c r="G371" s="82">
        <v>6.4</v>
      </c>
      <c r="H371" s="82">
        <v>44</v>
      </c>
    </row>
    <row r="372" spans="1:8" x14ac:dyDescent="0.25">
      <c r="A372" s="65"/>
      <c r="B372" s="66"/>
      <c r="C372" s="82">
        <v>12.7</v>
      </c>
      <c r="D372" s="82">
        <v>9.8000000000000007</v>
      </c>
      <c r="E372" s="82" t="s">
        <v>46</v>
      </c>
      <c r="F372" s="82">
        <v>7.3</v>
      </c>
      <c r="G372" s="82">
        <v>5.7</v>
      </c>
      <c r="H372" s="82">
        <v>44</v>
      </c>
    </row>
    <row r="373" spans="1:8" x14ac:dyDescent="0.25">
      <c r="A373" s="65"/>
      <c r="B373" s="66"/>
      <c r="C373" s="82">
        <v>13.7</v>
      </c>
      <c r="D373" s="82">
        <v>12.2</v>
      </c>
      <c r="E373" s="82" t="s">
        <v>46</v>
      </c>
      <c r="F373" s="82">
        <v>9.3000000000000007</v>
      </c>
      <c r="G373" s="82">
        <v>7.4</v>
      </c>
      <c r="H373" s="82">
        <v>40</v>
      </c>
    </row>
    <row r="374" spans="1:8" x14ac:dyDescent="0.25">
      <c r="A374" s="65"/>
      <c r="B374" s="66"/>
      <c r="C374" s="82">
        <v>14.7</v>
      </c>
      <c r="D374" s="82">
        <v>12.4</v>
      </c>
      <c r="E374" s="82" t="s">
        <v>46</v>
      </c>
      <c r="F374" s="82">
        <v>9.5</v>
      </c>
      <c r="G374" s="82">
        <v>7.2</v>
      </c>
      <c r="H374" s="82">
        <v>39</v>
      </c>
    </row>
    <row r="375" spans="1:8" x14ac:dyDescent="0.25">
      <c r="A375" s="66"/>
      <c r="B375" s="74" t="s">
        <v>3314</v>
      </c>
      <c r="C375" s="80">
        <f>AVERAGE(C370:C374)</f>
        <v>14.040000000000001</v>
      </c>
      <c r="D375" s="80">
        <f t="shared" ref="D375:H375" si="149">AVERAGE(D370:D374)</f>
        <v>11.56</v>
      </c>
      <c r="E375" s="80" t="s">
        <v>46</v>
      </c>
      <c r="F375" s="80">
        <f t="shared" si="149"/>
        <v>8.58</v>
      </c>
      <c r="G375" s="80">
        <f t="shared" si="149"/>
        <v>6.580000000000001</v>
      </c>
      <c r="H375" s="80">
        <f t="shared" si="149"/>
        <v>42</v>
      </c>
    </row>
    <row r="376" spans="1:8" x14ac:dyDescent="0.25">
      <c r="A376" s="69"/>
      <c r="B376" s="75" t="s">
        <v>3279</v>
      </c>
      <c r="C376" s="81">
        <f>_xlfn.STDEV.P(C370:C374)</f>
        <v>0.77356318423254899</v>
      </c>
      <c r="D376" s="81">
        <f t="shared" ref="D376:H376" si="150">_xlfn.STDEV.P(D370:D374)</f>
        <v>0.92433760066330717</v>
      </c>
      <c r="E376" s="81" t="s">
        <v>46</v>
      </c>
      <c r="F376" s="81">
        <f t="shared" si="150"/>
        <v>0.79347337699509524</v>
      </c>
      <c r="G376" s="81">
        <f t="shared" si="150"/>
        <v>0.6337191807101944</v>
      </c>
      <c r="H376" s="81">
        <f t="shared" si="150"/>
        <v>2.0976176963403033</v>
      </c>
    </row>
    <row r="377" spans="1:8" x14ac:dyDescent="0.25">
      <c r="A377" s="72" t="s">
        <v>189</v>
      </c>
      <c r="B377" s="67" t="s">
        <v>3584</v>
      </c>
      <c r="C377" s="82">
        <v>4.5</v>
      </c>
      <c r="D377" s="82">
        <v>3.5</v>
      </c>
      <c r="E377" s="82">
        <v>2.2000000000000002</v>
      </c>
      <c r="F377" s="82">
        <v>2.12</v>
      </c>
      <c r="G377" s="82">
        <v>4.4400000000000004</v>
      </c>
      <c r="H377" s="82">
        <v>36</v>
      </c>
    </row>
    <row r="378" spans="1:8" x14ac:dyDescent="0.25">
      <c r="B378" s="66" t="s">
        <v>3585</v>
      </c>
      <c r="C378" s="82">
        <v>4.3</v>
      </c>
      <c r="D378" s="82">
        <v>3</v>
      </c>
      <c r="E378" s="82">
        <v>1.7</v>
      </c>
      <c r="F378" s="82">
        <v>1.82</v>
      </c>
      <c r="G378" s="82">
        <v>4.2699999999999996</v>
      </c>
      <c r="H378" s="82">
        <v>40</v>
      </c>
    </row>
    <row r="379" spans="1:8" x14ac:dyDescent="0.25">
      <c r="A379" s="65"/>
      <c r="B379" s="66"/>
      <c r="C379" s="82">
        <v>4.0999999999999996</v>
      </c>
      <c r="D379" s="82">
        <v>3.2</v>
      </c>
      <c r="E379" s="82">
        <v>1.7</v>
      </c>
      <c r="F379" s="82">
        <v>1.45</v>
      </c>
      <c r="G379" s="82">
        <v>4.1500000000000004</v>
      </c>
      <c r="H379" s="82">
        <v>28</v>
      </c>
    </row>
    <row r="380" spans="1:8" x14ac:dyDescent="0.25">
      <c r="A380" s="66" t="s">
        <v>3272</v>
      </c>
      <c r="B380" s="66"/>
      <c r="C380" s="82">
        <v>3.7</v>
      </c>
      <c r="D380" s="82">
        <v>2.6</v>
      </c>
      <c r="E380" s="82">
        <v>1.5</v>
      </c>
      <c r="F380" s="82">
        <v>1.46</v>
      </c>
      <c r="G380" s="82">
        <v>3.64</v>
      </c>
      <c r="H380" s="82">
        <v>32</v>
      </c>
    </row>
    <row r="381" spans="1:8" x14ac:dyDescent="0.25">
      <c r="A381" s="66"/>
      <c r="B381" s="66"/>
      <c r="C381" s="82">
        <v>3.4</v>
      </c>
      <c r="D381" s="82">
        <v>2.4</v>
      </c>
      <c r="E381" s="82">
        <v>1.3</v>
      </c>
      <c r="F381" s="82">
        <v>1.38</v>
      </c>
      <c r="G381" s="82">
        <v>3.36</v>
      </c>
      <c r="H381" s="82">
        <v>31</v>
      </c>
    </row>
    <row r="382" spans="1:8" x14ac:dyDescent="0.25">
      <c r="A382" s="66"/>
      <c r="B382" s="74" t="s">
        <v>3314</v>
      </c>
      <c r="C382" s="80">
        <f>AVERAGE(C377:C381)</f>
        <v>4</v>
      </c>
      <c r="D382" s="80">
        <f t="shared" ref="D382" si="151">AVERAGE(D377:D381)</f>
        <v>2.94</v>
      </c>
      <c r="E382" s="80">
        <f t="shared" ref="E382" si="152">AVERAGE(E377:E381)</f>
        <v>1.6800000000000002</v>
      </c>
      <c r="F382" s="80">
        <f t="shared" ref="F382" si="153">AVERAGE(F377:F381)</f>
        <v>1.6460000000000001</v>
      </c>
      <c r="G382" s="80">
        <f t="shared" ref="G382" si="154">AVERAGE(G377:G381)</f>
        <v>3.972</v>
      </c>
      <c r="H382" s="80">
        <f t="shared" ref="H382" si="155">AVERAGE(H377:H381)</f>
        <v>33.4</v>
      </c>
    </row>
    <row r="383" spans="1:8" x14ac:dyDescent="0.25">
      <c r="A383" s="69"/>
      <c r="B383" s="75" t="s">
        <v>3279</v>
      </c>
      <c r="C383" s="81">
        <f>_xlfn.STDEV.P(C377:C381)</f>
        <v>0.39999999999999997</v>
      </c>
      <c r="D383" s="81">
        <f t="shared" ref="D383" si="156">_xlfn.STDEV.P(D377:D381)</f>
        <v>0.3979949748426484</v>
      </c>
      <c r="E383" s="81">
        <f t="shared" ref="E383:F383" si="157">_xlfn.STDEV.P(E377:E381)</f>
        <v>0.29933259094191494</v>
      </c>
      <c r="F383" s="81">
        <f t="shared" si="157"/>
        <v>0.2823898015155647</v>
      </c>
      <c r="G383" s="81">
        <f t="shared" ref="G383:H383" si="158">_xlfn.STDEV.P(G377:G381)</f>
        <v>0.40602462979479154</v>
      </c>
      <c r="H383" s="81">
        <f t="shared" si="158"/>
        <v>4.1761226035642203</v>
      </c>
    </row>
    <row r="384" spans="1:8" x14ac:dyDescent="0.25">
      <c r="A384" s="65" t="s">
        <v>3587</v>
      </c>
      <c r="B384" s="66" t="s">
        <v>3586</v>
      </c>
      <c r="C384" s="82">
        <v>35.4</v>
      </c>
      <c r="D384" s="82">
        <v>22.6</v>
      </c>
      <c r="E384" s="82">
        <v>11.1</v>
      </c>
      <c r="F384" s="82">
        <v>28.6</v>
      </c>
      <c r="G384" s="82">
        <v>15.1</v>
      </c>
      <c r="H384" s="82">
        <v>43</v>
      </c>
    </row>
    <row r="385" spans="1:8" x14ac:dyDescent="0.25">
      <c r="A385" s="67" t="s">
        <v>3670</v>
      </c>
      <c r="B385" s="66" t="s">
        <v>3669</v>
      </c>
      <c r="C385" s="79">
        <v>39.4</v>
      </c>
      <c r="D385" s="82">
        <v>25.7</v>
      </c>
      <c r="E385" s="82">
        <v>15.1</v>
      </c>
      <c r="F385" s="82">
        <v>28.7</v>
      </c>
      <c r="G385" s="82">
        <v>16.600000000000001</v>
      </c>
      <c r="H385" s="82" t="s">
        <v>46</v>
      </c>
    </row>
    <row r="386" spans="1:8" x14ac:dyDescent="0.25">
      <c r="A386" s="65"/>
      <c r="B386" s="66"/>
      <c r="C386" s="79">
        <v>38.4</v>
      </c>
      <c r="D386" s="82">
        <v>25.6</v>
      </c>
      <c r="E386" s="82">
        <v>14.4</v>
      </c>
      <c r="F386" s="82">
        <v>26.5</v>
      </c>
      <c r="G386" s="82">
        <v>14.8</v>
      </c>
      <c r="H386" s="79" t="s">
        <v>46</v>
      </c>
    </row>
    <row r="387" spans="1:8" x14ac:dyDescent="0.25">
      <c r="A387" s="65"/>
      <c r="B387" s="66"/>
      <c r="C387" s="79">
        <v>34.5</v>
      </c>
      <c r="D387" s="79">
        <v>22.1</v>
      </c>
      <c r="E387" s="79">
        <v>10.7</v>
      </c>
      <c r="F387" s="79">
        <v>26.4</v>
      </c>
      <c r="G387" s="79">
        <v>14.6</v>
      </c>
      <c r="H387" s="79" t="s">
        <v>46</v>
      </c>
    </row>
    <row r="388" spans="1:8" x14ac:dyDescent="0.25">
      <c r="A388" s="65"/>
      <c r="B388" s="66"/>
      <c r="C388" s="82">
        <v>27.4</v>
      </c>
      <c r="D388" s="82">
        <v>17.8</v>
      </c>
      <c r="E388" s="82">
        <v>8.4</v>
      </c>
      <c r="F388" s="82">
        <v>13.9</v>
      </c>
      <c r="G388" s="82">
        <v>11.1</v>
      </c>
      <c r="H388" s="82" t="s">
        <v>46</v>
      </c>
    </row>
    <row r="389" spans="1:8" x14ac:dyDescent="0.25">
      <c r="A389" s="66"/>
      <c r="B389" s="66"/>
      <c r="C389" s="79">
        <v>26.8</v>
      </c>
      <c r="D389" s="79">
        <v>18.899999999999999</v>
      </c>
      <c r="E389" s="79">
        <v>8.1</v>
      </c>
      <c r="F389" s="79">
        <v>13.6</v>
      </c>
      <c r="G389" s="79">
        <v>11.8</v>
      </c>
      <c r="H389" s="79" t="s">
        <v>46</v>
      </c>
    </row>
    <row r="390" spans="1:8" x14ac:dyDescent="0.25">
      <c r="A390" s="66"/>
      <c r="B390" s="74" t="s">
        <v>3314</v>
      </c>
      <c r="C390" s="80">
        <f>AVERAGE(C384:C389)</f>
        <v>33.65</v>
      </c>
      <c r="D390" s="80">
        <f t="shared" ref="D390:G390" si="159">AVERAGE(D384:D389)</f>
        <v>22.116666666666664</v>
      </c>
      <c r="E390" s="80">
        <f t="shared" si="159"/>
        <v>11.299999999999999</v>
      </c>
      <c r="F390" s="80">
        <f t="shared" si="159"/>
        <v>22.95</v>
      </c>
      <c r="G390" s="80">
        <f t="shared" si="159"/>
        <v>14</v>
      </c>
      <c r="H390" s="80" t="s">
        <v>46</v>
      </c>
    </row>
    <row r="391" spans="1:8" x14ac:dyDescent="0.25">
      <c r="A391" s="69"/>
      <c r="B391" s="75" t="s">
        <v>3279</v>
      </c>
      <c r="C391" s="81">
        <f>_xlfn.STDEV.P(C384:C389)</f>
        <v>4.9226517244265686</v>
      </c>
      <c r="D391" s="81">
        <f t="shared" ref="D391:G391" si="160">_xlfn.STDEV.P(D384:D389)</f>
        <v>3.0052269280187676</v>
      </c>
      <c r="E391" s="81">
        <f t="shared" si="160"/>
        <v>2.6801741236966943</v>
      </c>
      <c r="F391" s="81">
        <f t="shared" si="160"/>
        <v>6.5677875523903344</v>
      </c>
      <c r="G391" s="81">
        <f t="shared" si="160"/>
        <v>1.9244046698481392</v>
      </c>
      <c r="H391" s="81" t="s">
        <v>46</v>
      </c>
    </row>
    <row r="392" spans="1:8" x14ac:dyDescent="0.25">
      <c r="A392" s="65" t="s">
        <v>94</v>
      </c>
      <c r="B392" s="67" t="s">
        <v>3594</v>
      </c>
      <c r="C392" s="82">
        <v>26.91</v>
      </c>
      <c r="D392" s="82">
        <v>23.79</v>
      </c>
      <c r="E392" s="82">
        <v>6.67</v>
      </c>
      <c r="F392" s="82">
        <v>13.94</v>
      </c>
      <c r="G392" s="82">
        <v>13.49</v>
      </c>
      <c r="H392" s="82">
        <v>46</v>
      </c>
    </row>
    <row r="393" spans="1:8" x14ac:dyDescent="0.25">
      <c r="B393" s="66" t="s">
        <v>3595</v>
      </c>
      <c r="C393" s="82">
        <v>23.57</v>
      </c>
      <c r="D393" s="82">
        <v>17.89</v>
      </c>
      <c r="E393" s="82">
        <v>5.49</v>
      </c>
      <c r="F393" s="82">
        <v>11.25</v>
      </c>
      <c r="G393" s="82">
        <v>10.63</v>
      </c>
      <c r="H393" s="82">
        <v>44</v>
      </c>
    </row>
    <row r="394" spans="1:8" x14ac:dyDescent="0.25">
      <c r="B394" s="66" t="s">
        <v>3596</v>
      </c>
      <c r="C394" s="82">
        <v>24.15</v>
      </c>
      <c r="D394" s="82">
        <v>19.100000000000001</v>
      </c>
      <c r="E394" s="82">
        <v>6.1</v>
      </c>
      <c r="F394" s="82">
        <v>12.8</v>
      </c>
      <c r="G394" s="82">
        <v>12.6</v>
      </c>
      <c r="H394" s="82">
        <v>47</v>
      </c>
    </row>
    <row r="395" spans="1:8" x14ac:dyDescent="0.25">
      <c r="A395" s="66"/>
      <c r="B395" s="66"/>
      <c r="C395" s="82">
        <v>25.9</v>
      </c>
      <c r="D395" s="82">
        <v>21.7</v>
      </c>
      <c r="E395" s="82">
        <v>5.2</v>
      </c>
      <c r="F395" s="82">
        <v>14.4</v>
      </c>
      <c r="G395" s="82">
        <v>13</v>
      </c>
      <c r="H395" s="82">
        <v>46</v>
      </c>
    </row>
    <row r="396" spans="1:8" x14ac:dyDescent="0.25">
      <c r="A396" s="66"/>
      <c r="B396" s="74" t="s">
        <v>3314</v>
      </c>
      <c r="C396" s="80">
        <f>AVERAGE(C392:C395)</f>
        <v>25.1325</v>
      </c>
      <c r="D396" s="80">
        <f t="shared" ref="D396:H396" si="161">AVERAGE(D392:D395)</f>
        <v>20.62</v>
      </c>
      <c r="E396" s="80">
        <f t="shared" si="161"/>
        <v>5.8649999999999993</v>
      </c>
      <c r="F396" s="80">
        <f t="shared" si="161"/>
        <v>13.097499999999998</v>
      </c>
      <c r="G396" s="80">
        <f t="shared" si="161"/>
        <v>12.43</v>
      </c>
      <c r="H396" s="80">
        <f t="shared" si="161"/>
        <v>45.75</v>
      </c>
    </row>
    <row r="397" spans="1:8" x14ac:dyDescent="0.25">
      <c r="A397" s="69"/>
      <c r="B397" s="75" t="s">
        <v>3279</v>
      </c>
      <c r="C397" s="81">
        <f>_xlfn.STDEV.P(C392:C395)</f>
        <v>1.3374672893196304</v>
      </c>
      <c r="D397" s="81">
        <f t="shared" ref="D397:H397" si="162">_xlfn.STDEV.P(D392:D395)</f>
        <v>2.2901200841877096</v>
      </c>
      <c r="E397" s="81">
        <f t="shared" si="162"/>
        <v>0.56703174514307386</v>
      </c>
      <c r="F397" s="81">
        <f t="shared" si="162"/>
        <v>1.21532660219383</v>
      </c>
      <c r="G397" s="81">
        <f t="shared" si="162"/>
        <v>1.0859788211562873</v>
      </c>
      <c r="H397" s="81">
        <f t="shared" si="162"/>
        <v>1.0897247358851685</v>
      </c>
    </row>
    <row r="398" spans="1:8" x14ac:dyDescent="0.25">
      <c r="A398" s="65" t="s">
        <v>3640</v>
      </c>
      <c r="B398" s="66" t="s">
        <v>3639</v>
      </c>
      <c r="C398" s="82">
        <v>13.7</v>
      </c>
      <c r="D398" s="82">
        <v>10.6</v>
      </c>
      <c r="E398" s="82">
        <v>4.5999999999999996</v>
      </c>
      <c r="F398" s="82">
        <v>7.8</v>
      </c>
      <c r="G398" s="82">
        <v>5.6</v>
      </c>
      <c r="H398" s="82">
        <v>37</v>
      </c>
    </row>
    <row r="399" spans="1:8" x14ac:dyDescent="0.25">
      <c r="B399" s="66" t="s">
        <v>3605</v>
      </c>
      <c r="C399" s="82">
        <v>14.5</v>
      </c>
      <c r="D399" s="82">
        <v>10.9</v>
      </c>
      <c r="E399" s="82">
        <v>3.9</v>
      </c>
      <c r="F399" s="82">
        <v>9.8000000000000007</v>
      </c>
      <c r="G399" s="82">
        <v>7.7</v>
      </c>
      <c r="H399" s="82">
        <v>33</v>
      </c>
    </row>
    <row r="400" spans="1:8" x14ac:dyDescent="0.25">
      <c r="B400" s="66" t="s">
        <v>3641</v>
      </c>
      <c r="C400" s="82">
        <v>11.8</v>
      </c>
      <c r="D400" s="82">
        <v>9.5</v>
      </c>
      <c r="E400" s="82">
        <v>3.9</v>
      </c>
      <c r="F400" s="82">
        <v>8.3000000000000007</v>
      </c>
      <c r="G400" s="82">
        <v>5</v>
      </c>
      <c r="H400" s="82">
        <v>33</v>
      </c>
    </row>
    <row r="401" spans="1:8" x14ac:dyDescent="0.25">
      <c r="B401" s="66" t="s">
        <v>3642</v>
      </c>
      <c r="C401" s="82">
        <v>13.9</v>
      </c>
      <c r="D401" s="82">
        <v>10.7</v>
      </c>
      <c r="E401" s="82">
        <v>4.5999999999999996</v>
      </c>
      <c r="F401" s="82">
        <v>8.8000000000000007</v>
      </c>
      <c r="G401" s="82">
        <v>6.8</v>
      </c>
      <c r="H401" s="82">
        <v>37</v>
      </c>
    </row>
    <row r="402" spans="1:8" x14ac:dyDescent="0.25">
      <c r="B402" s="66" t="s">
        <v>3643</v>
      </c>
      <c r="C402" s="82">
        <v>17</v>
      </c>
      <c r="D402" s="82">
        <v>12.9</v>
      </c>
      <c r="E402" s="82">
        <v>4.5999999999999996</v>
      </c>
      <c r="F402" s="82">
        <v>9.9</v>
      </c>
      <c r="G402" s="82">
        <v>8.1999999999999993</v>
      </c>
      <c r="H402" s="82">
        <v>41</v>
      </c>
    </row>
    <row r="403" spans="1:8" x14ac:dyDescent="0.25">
      <c r="A403" s="66"/>
      <c r="B403" s="74" t="s">
        <v>3314</v>
      </c>
      <c r="C403" s="80">
        <f>AVERAGE(C398:C402)</f>
        <v>14.180000000000001</v>
      </c>
      <c r="D403" s="80">
        <f t="shared" ref="D403:H403" si="163">AVERAGE(D398:D402)</f>
        <v>10.92</v>
      </c>
      <c r="E403" s="80">
        <f t="shared" si="163"/>
        <v>4.32</v>
      </c>
      <c r="F403" s="80">
        <f t="shared" si="163"/>
        <v>8.92</v>
      </c>
      <c r="G403" s="80">
        <f t="shared" si="163"/>
        <v>6.6599999999999993</v>
      </c>
      <c r="H403" s="80">
        <f t="shared" si="163"/>
        <v>36.200000000000003</v>
      </c>
    </row>
    <row r="404" spans="1:8" x14ac:dyDescent="0.25">
      <c r="A404" s="69"/>
      <c r="B404" s="75" t="s">
        <v>3279</v>
      </c>
      <c r="C404" s="81">
        <f>_xlfn.STDEV.P(C398:C402)</f>
        <v>1.6749925372968013</v>
      </c>
      <c r="D404" s="81">
        <f t="shared" ref="D404:H404" si="164">_xlfn.STDEV.P(D398:D402)</f>
        <v>1.1034491379306823</v>
      </c>
      <c r="E404" s="81">
        <f t="shared" si="164"/>
        <v>0.34292856398964477</v>
      </c>
      <c r="F404" s="81">
        <f t="shared" si="164"/>
        <v>0.82316462509026722</v>
      </c>
      <c r="G404" s="81">
        <f t="shared" si="164"/>
        <v>1.212600511297933</v>
      </c>
      <c r="H404" s="81">
        <f t="shared" si="164"/>
        <v>2.9933259094191533</v>
      </c>
    </row>
    <row r="405" spans="1:8" x14ac:dyDescent="0.25">
      <c r="A405" s="65" t="s">
        <v>3651</v>
      </c>
      <c r="B405" s="66" t="s">
        <v>3650</v>
      </c>
      <c r="C405" s="82">
        <v>5.35</v>
      </c>
      <c r="D405" s="82">
        <v>4.09</v>
      </c>
      <c r="E405" s="82">
        <v>2.27</v>
      </c>
      <c r="F405" s="82">
        <v>3.74</v>
      </c>
      <c r="G405" s="82">
        <v>2.38</v>
      </c>
      <c r="H405" s="82">
        <v>21</v>
      </c>
    </row>
    <row r="406" spans="1:8" x14ac:dyDescent="0.25">
      <c r="B406" s="66" t="s">
        <v>3652</v>
      </c>
      <c r="C406" s="82">
        <v>3.82</v>
      </c>
      <c r="D406" s="82">
        <v>2.7</v>
      </c>
      <c r="E406" s="82">
        <v>2.11</v>
      </c>
      <c r="F406" s="82">
        <v>2.86</v>
      </c>
      <c r="G406" s="82">
        <v>1.89</v>
      </c>
      <c r="H406" s="82">
        <v>21</v>
      </c>
    </row>
    <row r="407" spans="1:8" x14ac:dyDescent="0.25">
      <c r="B407" s="66" t="s">
        <v>3653</v>
      </c>
      <c r="C407" s="82">
        <v>4.8899999999999997</v>
      </c>
      <c r="D407" s="82">
        <v>3.83</v>
      </c>
      <c r="E407" s="82">
        <v>2.4700000000000002</v>
      </c>
      <c r="F407" s="82">
        <v>3.93</v>
      </c>
      <c r="G407" s="82">
        <v>2.83</v>
      </c>
      <c r="H407" s="82">
        <v>21</v>
      </c>
    </row>
    <row r="408" spans="1:8" x14ac:dyDescent="0.25">
      <c r="B408" s="66" t="s">
        <v>3654</v>
      </c>
      <c r="C408" s="82">
        <v>4.34</v>
      </c>
      <c r="D408" s="82">
        <v>3.64</v>
      </c>
      <c r="E408" s="82">
        <v>1.95</v>
      </c>
      <c r="F408" s="82">
        <v>3.78</v>
      </c>
      <c r="G408" s="82">
        <v>2.27</v>
      </c>
      <c r="H408" s="82">
        <v>20</v>
      </c>
    </row>
    <row r="409" spans="1:8" x14ac:dyDescent="0.25">
      <c r="A409" s="66"/>
      <c r="B409" s="74" t="s">
        <v>3314</v>
      </c>
      <c r="C409" s="80">
        <f>AVERAGE(C405:C408)</f>
        <v>4.5999999999999996</v>
      </c>
      <c r="D409" s="80">
        <f t="shared" ref="D409:H409" si="165">AVERAGE(D405:D408)</f>
        <v>3.5650000000000004</v>
      </c>
      <c r="E409" s="80">
        <f t="shared" si="165"/>
        <v>2.1999999999999997</v>
      </c>
      <c r="F409" s="80">
        <f t="shared" si="165"/>
        <v>3.5774999999999997</v>
      </c>
      <c r="G409" s="80">
        <f t="shared" si="165"/>
        <v>2.3424999999999998</v>
      </c>
      <c r="H409" s="80">
        <f t="shared" si="165"/>
        <v>20.75</v>
      </c>
    </row>
    <row r="410" spans="1:8" x14ac:dyDescent="0.25">
      <c r="A410" s="69"/>
      <c r="B410" s="75" t="s">
        <v>3279</v>
      </c>
      <c r="C410" s="81">
        <f>_xlfn.STDEV.P(C405:C408)</f>
        <v>0.57502173871950146</v>
      </c>
      <c r="D410" s="81">
        <f t="shared" ref="D410:H410" si="166">_xlfn.STDEV.P(D405:D408)</f>
        <v>0.52433290951455269</v>
      </c>
      <c r="E410" s="81">
        <f t="shared" si="166"/>
        <v>0.19261360284258233</v>
      </c>
      <c r="F410" s="81">
        <f t="shared" si="166"/>
        <v>0.42026033598235413</v>
      </c>
      <c r="G410" s="81">
        <f t="shared" si="166"/>
        <v>0.33506529214468189</v>
      </c>
      <c r="H410" s="81">
        <f t="shared" si="166"/>
        <v>0.4330127018922193</v>
      </c>
    </row>
    <row r="411" spans="1:8" x14ac:dyDescent="0.25">
      <c r="A411" s="65" t="s">
        <v>3526</v>
      </c>
      <c r="B411" s="66" t="s">
        <v>3527</v>
      </c>
      <c r="C411" s="79">
        <v>18</v>
      </c>
      <c r="D411" s="79">
        <v>13.5</v>
      </c>
      <c r="E411" s="79">
        <v>11.3</v>
      </c>
      <c r="F411" s="82">
        <v>10</v>
      </c>
      <c r="G411" s="82">
        <v>7.7</v>
      </c>
      <c r="H411" s="82">
        <v>34</v>
      </c>
    </row>
    <row r="412" spans="1:8" x14ac:dyDescent="0.25">
      <c r="A412" s="67" t="s">
        <v>3525</v>
      </c>
      <c r="B412" s="66" t="s">
        <v>3524</v>
      </c>
      <c r="C412" s="79">
        <v>16.38</v>
      </c>
      <c r="D412" s="79">
        <v>13.4</v>
      </c>
      <c r="E412" s="79">
        <v>4.04</v>
      </c>
      <c r="F412" s="79">
        <v>9.57</v>
      </c>
      <c r="G412" s="79">
        <v>8.94</v>
      </c>
      <c r="H412" s="79">
        <v>38</v>
      </c>
    </row>
    <row r="413" spans="1:8" x14ac:dyDescent="0.25">
      <c r="A413" s="65"/>
      <c r="B413" s="66"/>
      <c r="C413" s="79">
        <v>16.84</v>
      </c>
      <c r="D413" s="79">
        <v>13.68</v>
      </c>
      <c r="E413" s="79" t="s">
        <v>46</v>
      </c>
      <c r="F413" s="79">
        <v>9.4700000000000006</v>
      </c>
      <c r="G413" s="79">
        <v>7.02</v>
      </c>
      <c r="H413" s="79">
        <v>32</v>
      </c>
    </row>
    <row r="414" spans="1:8" x14ac:dyDescent="0.25">
      <c r="A414" s="65"/>
      <c r="B414" s="66"/>
      <c r="C414" s="79">
        <v>14.91</v>
      </c>
      <c r="D414" s="79">
        <v>12.46</v>
      </c>
      <c r="E414" s="79" t="s">
        <v>46</v>
      </c>
      <c r="F414" s="79">
        <v>8.77</v>
      </c>
      <c r="G414" s="79">
        <v>6.67</v>
      </c>
      <c r="H414" s="79">
        <v>29</v>
      </c>
    </row>
    <row r="415" spans="1:8" x14ac:dyDescent="0.25">
      <c r="A415" s="66"/>
      <c r="B415" s="74" t="s">
        <v>3314</v>
      </c>
      <c r="C415" s="80">
        <f>AVERAGE(C411:C414)</f>
        <v>16.532499999999999</v>
      </c>
      <c r="D415" s="80">
        <f t="shared" ref="D415" si="167">AVERAGE(D411:D414)</f>
        <v>13.26</v>
      </c>
      <c r="E415" s="80">
        <f t="shared" ref="E415" si="168">AVERAGE(E411:E414)</f>
        <v>7.67</v>
      </c>
      <c r="F415" s="80">
        <f t="shared" ref="F415" si="169">AVERAGE(F411:F414)</f>
        <v>9.4525000000000006</v>
      </c>
      <c r="G415" s="80">
        <f t="shared" ref="G415" si="170">AVERAGE(G411:G414)</f>
        <v>7.5824999999999996</v>
      </c>
      <c r="H415" s="80">
        <f t="shared" ref="H415" si="171">AVERAGE(H411:H414)</f>
        <v>33.25</v>
      </c>
    </row>
    <row r="416" spans="1:8" x14ac:dyDescent="0.25">
      <c r="A416" s="69"/>
      <c r="B416" s="75" t="s">
        <v>3279</v>
      </c>
      <c r="C416" s="81">
        <f>_xlfn.STDEV.P(C411:C414)</f>
        <v>1.1072347312110471</v>
      </c>
      <c r="D416" s="81">
        <f t="shared" ref="D416:H416" si="172">_xlfn.STDEV.P(D411:D414)</f>
        <v>0.4726520919238586</v>
      </c>
      <c r="E416" s="81">
        <f t="shared" si="172"/>
        <v>3.6300000000000012</v>
      </c>
      <c r="F416" s="81">
        <f t="shared" si="172"/>
        <v>0.44149603622229744</v>
      </c>
      <c r="G416" s="81">
        <f t="shared" si="172"/>
        <v>0.86684413247134529</v>
      </c>
      <c r="H416" s="81">
        <f t="shared" si="172"/>
        <v>3.2691742076555053</v>
      </c>
    </row>
    <row r="417" spans="1:8" x14ac:dyDescent="0.25">
      <c r="A417" s="65" t="s">
        <v>3622</v>
      </c>
      <c r="B417" s="66" t="s">
        <v>3620</v>
      </c>
      <c r="C417" s="82">
        <v>8.74</v>
      </c>
      <c r="D417" s="82">
        <v>6.93</v>
      </c>
      <c r="E417" s="82">
        <v>2.76</v>
      </c>
      <c r="F417" s="82">
        <v>6.36</v>
      </c>
      <c r="G417" s="82">
        <v>4.17</v>
      </c>
      <c r="H417" s="82">
        <v>37</v>
      </c>
    </row>
    <row r="418" spans="1:8" x14ac:dyDescent="0.25">
      <c r="B418" s="66" t="s">
        <v>3621</v>
      </c>
      <c r="C418" s="82">
        <v>7.81</v>
      </c>
      <c r="D418" s="82">
        <v>5.95</v>
      </c>
      <c r="E418" s="82">
        <v>2.77</v>
      </c>
      <c r="F418" s="82">
        <v>5.33</v>
      </c>
      <c r="G418" s="82">
        <v>3.79</v>
      </c>
      <c r="H418" s="82">
        <v>29</v>
      </c>
    </row>
    <row r="419" spans="1:8" x14ac:dyDescent="0.25">
      <c r="A419" s="66"/>
      <c r="B419" s="74" t="s">
        <v>3314</v>
      </c>
      <c r="C419" s="80">
        <f>AVERAGE(C417:C418)</f>
        <v>8.2750000000000004</v>
      </c>
      <c r="D419" s="80">
        <f t="shared" ref="D419:H419" si="173">AVERAGE(D417:D418)</f>
        <v>6.4399999999999995</v>
      </c>
      <c r="E419" s="80">
        <f t="shared" si="173"/>
        <v>2.7649999999999997</v>
      </c>
      <c r="F419" s="80">
        <f t="shared" si="173"/>
        <v>5.8450000000000006</v>
      </c>
      <c r="G419" s="80">
        <f t="shared" si="173"/>
        <v>3.98</v>
      </c>
      <c r="H419" s="80">
        <f t="shared" si="173"/>
        <v>33</v>
      </c>
    </row>
    <row r="420" spans="1:8" x14ac:dyDescent="0.25">
      <c r="A420" s="69"/>
      <c r="B420" s="75" t="s">
        <v>3279</v>
      </c>
      <c r="C420" s="81">
        <f>_xlfn.STDEV.P(C417:C418)</f>
        <v>0.4650000000000003</v>
      </c>
      <c r="D420" s="81">
        <f t="shared" ref="D420:H420" si="174">_xlfn.STDEV.P(D417:D418)</f>
        <v>0.48999999999999977</v>
      </c>
      <c r="E420" s="81">
        <f t="shared" si="174"/>
        <v>5.0000000000001155E-3</v>
      </c>
      <c r="F420" s="81">
        <f t="shared" si="174"/>
        <v>0.51500000000000012</v>
      </c>
      <c r="G420" s="81">
        <f t="shared" si="174"/>
        <v>0.18999999999999995</v>
      </c>
      <c r="H420" s="81">
        <f t="shared" si="174"/>
        <v>4</v>
      </c>
    </row>
    <row r="421" spans="1:8" x14ac:dyDescent="0.25">
      <c r="A421" s="65" t="s">
        <v>149</v>
      </c>
      <c r="B421" s="66" t="s">
        <v>3615</v>
      </c>
      <c r="C421" s="79">
        <v>15.8</v>
      </c>
      <c r="D421" s="79">
        <v>13.9</v>
      </c>
      <c r="E421" s="79">
        <v>7.7</v>
      </c>
      <c r="F421" s="79">
        <v>10.1</v>
      </c>
      <c r="G421" s="79">
        <v>7.8</v>
      </c>
      <c r="H421" s="79">
        <v>48</v>
      </c>
    </row>
    <row r="422" spans="1:8" x14ac:dyDescent="0.25">
      <c r="B422" s="66" t="s">
        <v>3616</v>
      </c>
      <c r="C422" s="79">
        <v>14.9</v>
      </c>
      <c r="D422" s="79">
        <v>12.8</v>
      </c>
      <c r="E422" s="79">
        <v>7.8</v>
      </c>
      <c r="F422" s="79">
        <v>8.9</v>
      </c>
      <c r="G422" s="79">
        <v>7.3</v>
      </c>
      <c r="H422" s="79">
        <v>52</v>
      </c>
    </row>
    <row r="423" spans="1:8" x14ac:dyDescent="0.25">
      <c r="A423" s="65"/>
      <c r="B423" s="66"/>
      <c r="C423" s="79">
        <v>15.7</v>
      </c>
      <c r="D423" s="79">
        <v>13.4</v>
      </c>
      <c r="E423" s="79">
        <v>7.7</v>
      </c>
      <c r="F423" s="79" t="s">
        <v>46</v>
      </c>
      <c r="G423" s="79" t="s">
        <v>46</v>
      </c>
      <c r="H423" s="79">
        <v>51</v>
      </c>
    </row>
    <row r="424" spans="1:8" x14ac:dyDescent="0.25">
      <c r="A424" s="67" t="s">
        <v>3619</v>
      </c>
      <c r="B424" s="66" t="s">
        <v>3617</v>
      </c>
      <c r="C424" s="82">
        <v>13.5</v>
      </c>
      <c r="D424" s="82">
        <v>11.7</v>
      </c>
      <c r="E424" s="82">
        <v>4.8</v>
      </c>
      <c r="F424" s="79">
        <v>7.3</v>
      </c>
      <c r="G424" s="79">
        <v>6.5</v>
      </c>
      <c r="H424" s="79">
        <v>46</v>
      </c>
    </row>
    <row r="425" spans="1:8" x14ac:dyDescent="0.25">
      <c r="B425" s="66" t="s">
        <v>3618</v>
      </c>
      <c r="C425" s="82">
        <v>11.6</v>
      </c>
      <c r="D425" s="82">
        <v>9.6</v>
      </c>
      <c r="E425" s="82">
        <v>4.7</v>
      </c>
      <c r="F425" s="79">
        <v>6</v>
      </c>
      <c r="G425" s="79">
        <v>4.8</v>
      </c>
      <c r="H425" s="79">
        <v>44</v>
      </c>
    </row>
    <row r="426" spans="1:8" x14ac:dyDescent="0.25">
      <c r="A426" s="66"/>
      <c r="B426" s="74" t="s">
        <v>3314</v>
      </c>
      <c r="C426" s="80">
        <f>AVERAGE(C421:C425)</f>
        <v>14.3</v>
      </c>
      <c r="D426" s="80">
        <f t="shared" ref="D426:H426" si="175">AVERAGE(D421:D425)</f>
        <v>12.28</v>
      </c>
      <c r="E426" s="80">
        <f t="shared" si="175"/>
        <v>6.5400000000000009</v>
      </c>
      <c r="F426" s="80">
        <f t="shared" si="175"/>
        <v>8.0749999999999993</v>
      </c>
      <c r="G426" s="80">
        <f t="shared" si="175"/>
        <v>6.6000000000000005</v>
      </c>
      <c r="H426" s="80">
        <f t="shared" si="175"/>
        <v>48.2</v>
      </c>
    </row>
    <row r="427" spans="1:8" x14ac:dyDescent="0.25">
      <c r="A427" s="69"/>
      <c r="B427" s="75" t="s">
        <v>3279</v>
      </c>
      <c r="C427" s="81">
        <f>_xlfn.STDEV.P(C421:C425)</f>
        <v>1.5811388300841898</v>
      </c>
      <c r="D427" s="81">
        <f t="shared" ref="D427:H427" si="176">_xlfn.STDEV.P(D421:D425)</f>
        <v>1.5276125163142666</v>
      </c>
      <c r="E427" s="81">
        <f t="shared" si="176"/>
        <v>1.4623269128344702</v>
      </c>
      <c r="F427" s="81">
        <f t="shared" si="176"/>
        <v>1.556237449748596</v>
      </c>
      <c r="G427" s="81">
        <f t="shared" si="176"/>
        <v>1.1379806676740987</v>
      </c>
      <c r="H427" s="81">
        <f t="shared" si="176"/>
        <v>2.9933259094191529</v>
      </c>
    </row>
    <row r="428" spans="1:8" x14ac:dyDescent="0.25">
      <c r="A428" s="65" t="s">
        <v>3629</v>
      </c>
      <c r="B428" s="66" t="s">
        <v>3628</v>
      </c>
      <c r="C428" s="79">
        <v>15.1</v>
      </c>
      <c r="D428" s="79">
        <v>10.5</v>
      </c>
      <c r="E428" s="79">
        <v>5.8</v>
      </c>
      <c r="F428" s="79">
        <v>8</v>
      </c>
      <c r="G428" s="79">
        <v>6.4</v>
      </c>
      <c r="H428" s="79">
        <v>54</v>
      </c>
    </row>
    <row r="429" spans="1:8" x14ac:dyDescent="0.25">
      <c r="B429" s="66" t="s">
        <v>3627</v>
      </c>
      <c r="C429" s="79">
        <v>12.1</v>
      </c>
      <c r="D429" s="79">
        <v>8.6999999999999993</v>
      </c>
      <c r="E429" s="79">
        <v>5.0999999999999996</v>
      </c>
      <c r="F429" s="79">
        <v>8.1</v>
      </c>
      <c r="G429" s="79">
        <v>5</v>
      </c>
      <c r="H429" s="79">
        <v>44</v>
      </c>
    </row>
    <row r="430" spans="1:8" x14ac:dyDescent="0.25">
      <c r="B430" s="66" t="s">
        <v>3626</v>
      </c>
      <c r="C430" s="79">
        <v>11.6</v>
      </c>
      <c r="D430" s="79">
        <v>8</v>
      </c>
      <c r="E430" s="79">
        <v>4.2</v>
      </c>
      <c r="F430" s="79">
        <v>7.6</v>
      </c>
      <c r="G430" s="79">
        <v>5.5</v>
      </c>
      <c r="H430" s="79">
        <v>39</v>
      </c>
    </row>
    <row r="431" spans="1:8" x14ac:dyDescent="0.25">
      <c r="A431" s="65"/>
      <c r="B431" s="66" t="s">
        <v>3623</v>
      </c>
      <c r="C431" s="79">
        <v>11.67</v>
      </c>
      <c r="D431" s="79">
        <v>9.85</v>
      </c>
      <c r="E431" s="79">
        <v>5.3</v>
      </c>
      <c r="F431" s="79">
        <v>8.43</v>
      </c>
      <c r="G431" s="79">
        <v>6.12</v>
      </c>
      <c r="H431" s="79">
        <v>34</v>
      </c>
    </row>
    <row r="432" spans="1:8" x14ac:dyDescent="0.25">
      <c r="A432" s="66"/>
      <c r="B432" s="66" t="s">
        <v>3624</v>
      </c>
      <c r="C432" s="82">
        <v>12.8</v>
      </c>
      <c r="D432" s="82">
        <v>9.3000000000000007</v>
      </c>
      <c r="E432" s="82">
        <v>4</v>
      </c>
      <c r="F432" s="82">
        <v>8.1</v>
      </c>
      <c r="G432" s="82">
        <v>4.9000000000000004</v>
      </c>
      <c r="H432" s="82">
        <v>48</v>
      </c>
    </row>
    <row r="433" spans="1:8" x14ac:dyDescent="0.25">
      <c r="A433" s="66"/>
      <c r="B433" s="66" t="s">
        <v>3625</v>
      </c>
      <c r="C433" s="82">
        <v>10.9</v>
      </c>
      <c r="D433" s="82">
        <v>8.3000000000000007</v>
      </c>
      <c r="E433" s="82">
        <v>4.5</v>
      </c>
      <c r="F433" s="82">
        <v>7.6</v>
      </c>
      <c r="G433" s="82">
        <v>4.3</v>
      </c>
      <c r="H433" s="82">
        <v>50</v>
      </c>
    </row>
    <row r="434" spans="1:8" x14ac:dyDescent="0.25">
      <c r="A434" s="66"/>
      <c r="B434" s="74" t="s">
        <v>3314</v>
      </c>
      <c r="C434" s="80">
        <f>AVERAGE(C428:C433)</f>
        <v>12.361666666666666</v>
      </c>
      <c r="D434" s="80">
        <f t="shared" ref="D434:H434" si="177">AVERAGE(D428:D433)</f>
        <v>9.1083333333333325</v>
      </c>
      <c r="E434" s="80">
        <f t="shared" si="177"/>
        <v>4.8166666666666664</v>
      </c>
      <c r="F434" s="80">
        <f t="shared" si="177"/>
        <v>7.9716666666666676</v>
      </c>
      <c r="G434" s="80">
        <f t="shared" si="177"/>
        <v>5.37</v>
      </c>
      <c r="H434" s="80">
        <f t="shared" si="177"/>
        <v>44.833333333333336</v>
      </c>
    </row>
    <row r="435" spans="1:8" x14ac:dyDescent="0.25">
      <c r="A435" s="69"/>
      <c r="B435" s="75" t="s">
        <v>3279</v>
      </c>
      <c r="C435" s="81">
        <f>_xlfn.STDEV.P(C428:C433)</f>
        <v>1.3511774700443824</v>
      </c>
      <c r="D435" s="81">
        <f t="shared" ref="D435:H435" si="178">_xlfn.STDEV.P(D428:D433)</f>
        <v>0.87293406903894455</v>
      </c>
      <c r="E435" s="81">
        <f t="shared" si="178"/>
        <v>0.63617782279974489</v>
      </c>
      <c r="F435" s="81">
        <f t="shared" si="178"/>
        <v>0.29441561703747238</v>
      </c>
      <c r="G435" s="81">
        <f t="shared" si="178"/>
        <v>0.72376331306120933</v>
      </c>
      <c r="H435" s="81">
        <f t="shared" si="178"/>
        <v>6.7433094413813031</v>
      </c>
    </row>
    <row r="436" spans="1:8" x14ac:dyDescent="0.25">
      <c r="A436" s="65" t="s">
        <v>3656</v>
      </c>
      <c r="B436" s="66" t="s">
        <v>3655</v>
      </c>
      <c r="C436" s="79">
        <v>17.68</v>
      </c>
      <c r="D436" s="79">
        <v>14.3</v>
      </c>
      <c r="E436" s="79">
        <v>4.9400000000000004</v>
      </c>
      <c r="F436" s="79">
        <v>9.33</v>
      </c>
      <c r="G436" s="79">
        <v>11.04</v>
      </c>
      <c r="H436" s="79">
        <v>38</v>
      </c>
    </row>
    <row r="437" spans="1:8" x14ac:dyDescent="0.25">
      <c r="B437" s="66" t="s">
        <v>3657</v>
      </c>
      <c r="C437" s="79">
        <v>19.54</v>
      </c>
      <c r="D437" s="79">
        <v>15.38</v>
      </c>
      <c r="E437" s="79">
        <v>5.33</v>
      </c>
      <c r="F437" s="79">
        <v>8.09</v>
      </c>
      <c r="G437" s="79">
        <v>11.22</v>
      </c>
      <c r="H437" s="79">
        <v>36</v>
      </c>
    </row>
    <row r="438" spans="1:8" x14ac:dyDescent="0.25">
      <c r="B438" s="66" t="s">
        <v>3658</v>
      </c>
      <c r="C438" s="79">
        <v>18.13</v>
      </c>
      <c r="D438" s="79">
        <v>15.32</v>
      </c>
      <c r="E438" s="79">
        <v>4.8499999999999996</v>
      </c>
      <c r="F438" s="79">
        <v>8.6300000000000008</v>
      </c>
      <c r="G438" s="79">
        <v>11.61</v>
      </c>
      <c r="H438" s="79">
        <v>41</v>
      </c>
    </row>
    <row r="439" spans="1:8" x14ac:dyDescent="0.25">
      <c r="A439" s="66"/>
      <c r="B439" s="74" t="s">
        <v>3314</v>
      </c>
      <c r="C439" s="80">
        <f>AVERAGE(C436:C438)</f>
        <v>18.45</v>
      </c>
      <c r="D439" s="80">
        <f t="shared" ref="D439:H439" si="179">AVERAGE(D436:D438)</f>
        <v>15</v>
      </c>
      <c r="E439" s="80">
        <f t="shared" si="179"/>
        <v>5.04</v>
      </c>
      <c r="F439" s="80">
        <f t="shared" si="179"/>
        <v>8.6833333333333353</v>
      </c>
      <c r="G439" s="80">
        <f t="shared" si="179"/>
        <v>11.29</v>
      </c>
      <c r="H439" s="80">
        <f t="shared" si="179"/>
        <v>38.333333333333336</v>
      </c>
    </row>
    <row r="440" spans="1:8" x14ac:dyDescent="0.25">
      <c r="A440" s="69"/>
      <c r="B440" s="75" t="s">
        <v>3279</v>
      </c>
      <c r="C440" s="81">
        <f>_xlfn.STDEV.P(C436:C438)</f>
        <v>0.79233831158161205</v>
      </c>
      <c r="D440" s="81">
        <f t="shared" ref="D440:H440" si="180">_xlfn.STDEV.P(D436:D438)</f>
        <v>0.49558046773455461</v>
      </c>
      <c r="E440" s="81">
        <f t="shared" si="180"/>
        <v>0.20832666655999665</v>
      </c>
      <c r="F440" s="81">
        <f t="shared" si="180"/>
        <v>0.50763066188803929</v>
      </c>
      <c r="G440" s="81">
        <f t="shared" si="180"/>
        <v>0.23790754506740636</v>
      </c>
      <c r="H440" s="81">
        <f t="shared" si="180"/>
        <v>2.0548046676563256</v>
      </c>
    </row>
    <row r="441" spans="1:8" x14ac:dyDescent="0.25">
      <c r="A441" s="65" t="s">
        <v>192</v>
      </c>
      <c r="B441" s="66" t="s">
        <v>3666</v>
      </c>
      <c r="C441" s="79">
        <v>13.5</v>
      </c>
      <c r="D441" s="79">
        <v>12.6</v>
      </c>
      <c r="E441" s="79">
        <v>3.7</v>
      </c>
      <c r="F441" s="79">
        <v>8.3000000000000007</v>
      </c>
      <c r="G441" s="79">
        <v>6.3</v>
      </c>
      <c r="H441" s="79">
        <v>36</v>
      </c>
    </row>
    <row r="442" spans="1:8" x14ac:dyDescent="0.25">
      <c r="B442" s="66" t="s">
        <v>3667</v>
      </c>
      <c r="C442" s="79">
        <v>13.5</v>
      </c>
      <c r="D442" s="79">
        <v>10.6</v>
      </c>
      <c r="E442" s="79">
        <v>3.7</v>
      </c>
      <c r="F442" s="79">
        <v>7.6</v>
      </c>
      <c r="G442" s="79">
        <v>6.1</v>
      </c>
      <c r="H442" s="79">
        <v>36</v>
      </c>
    </row>
    <row r="443" spans="1:8" x14ac:dyDescent="0.25">
      <c r="A443" s="66"/>
      <c r="B443" s="66"/>
      <c r="C443" s="79">
        <v>12.7</v>
      </c>
      <c r="D443" s="79">
        <v>11.4</v>
      </c>
      <c r="E443" s="79">
        <v>3.5</v>
      </c>
      <c r="F443" s="79">
        <v>6.3</v>
      </c>
      <c r="G443" s="79">
        <v>5.9</v>
      </c>
      <c r="H443" s="79">
        <v>34</v>
      </c>
    </row>
    <row r="444" spans="1:8" x14ac:dyDescent="0.25">
      <c r="A444" s="66"/>
      <c r="B444" s="66"/>
      <c r="C444" s="79">
        <v>12.3</v>
      </c>
      <c r="D444" s="79">
        <v>11.1</v>
      </c>
      <c r="E444" s="79">
        <v>3.7</v>
      </c>
      <c r="F444" s="79">
        <v>6.5</v>
      </c>
      <c r="G444" s="79">
        <v>6.2</v>
      </c>
      <c r="H444" s="79">
        <v>30</v>
      </c>
    </row>
    <row r="445" spans="1:8" x14ac:dyDescent="0.25">
      <c r="A445" s="66"/>
      <c r="B445" s="66"/>
      <c r="C445" s="79">
        <v>10.9</v>
      </c>
      <c r="D445" s="79">
        <v>8.9</v>
      </c>
      <c r="E445" s="79">
        <v>3.8</v>
      </c>
      <c r="F445" s="79">
        <v>6.4</v>
      </c>
      <c r="G445" s="79">
        <v>5.0999999999999996</v>
      </c>
      <c r="H445" s="79">
        <v>38</v>
      </c>
    </row>
    <row r="446" spans="1:8" x14ac:dyDescent="0.25">
      <c r="A446" s="66"/>
      <c r="B446" s="66"/>
      <c r="C446" s="79">
        <v>7.9</v>
      </c>
      <c r="D446" s="79">
        <v>6.2</v>
      </c>
      <c r="E446" s="79">
        <v>2.2000000000000002</v>
      </c>
      <c r="F446" s="79">
        <v>4.5999999999999996</v>
      </c>
      <c r="G446" s="79">
        <v>3.6</v>
      </c>
      <c r="H446" s="79">
        <v>32</v>
      </c>
    </row>
    <row r="447" spans="1:8" x14ac:dyDescent="0.25">
      <c r="A447" s="66"/>
      <c r="B447" s="74" t="s">
        <v>3314</v>
      </c>
      <c r="C447" s="80">
        <f>AVERAGE(C441:C446)</f>
        <v>11.799999999999999</v>
      </c>
      <c r="D447" s="80">
        <f t="shared" ref="D447:H447" si="181">AVERAGE(D441:D446)</f>
        <v>10.133333333333335</v>
      </c>
      <c r="E447" s="80">
        <f t="shared" si="181"/>
        <v>3.4333333333333336</v>
      </c>
      <c r="F447" s="80">
        <f t="shared" si="181"/>
        <v>6.6166666666666671</v>
      </c>
      <c r="G447" s="80">
        <f t="shared" si="181"/>
        <v>5.5333333333333323</v>
      </c>
      <c r="H447" s="80">
        <f t="shared" si="181"/>
        <v>34.333333333333336</v>
      </c>
    </row>
    <row r="448" spans="1:8" x14ac:dyDescent="0.25">
      <c r="A448" s="69"/>
      <c r="B448" s="75" t="s">
        <v>3279</v>
      </c>
      <c r="C448" s="81">
        <f>_xlfn.STDEV.P(C441:C446)</f>
        <v>1.9519221295943125</v>
      </c>
      <c r="D448" s="81">
        <f t="shared" ref="D448:H448" si="182">_xlfn.STDEV.P(D441:D446)</f>
        <v>2.0749832663314614</v>
      </c>
      <c r="E448" s="81">
        <f t="shared" si="182"/>
        <v>0.5587684871413392</v>
      </c>
      <c r="F448" s="81">
        <f t="shared" si="182"/>
        <v>1.1567435132973765</v>
      </c>
      <c r="G448" s="81">
        <f t="shared" si="182"/>
        <v>0.94985378991833735</v>
      </c>
      <c r="H448" s="81">
        <f t="shared" si="182"/>
        <v>2.6874192494328497</v>
      </c>
    </row>
    <row r="449" spans="1:8" x14ac:dyDescent="0.25">
      <c r="A449" s="70" t="s">
        <v>3681</v>
      </c>
      <c r="B449" s="71" t="s">
        <v>3682</v>
      </c>
      <c r="C449" s="83">
        <v>15.3</v>
      </c>
      <c r="D449" s="83">
        <v>12.5</v>
      </c>
      <c r="E449" s="83">
        <v>4.9000000000000004</v>
      </c>
      <c r="F449" s="83">
        <v>9.5</v>
      </c>
      <c r="G449" s="83">
        <v>7.6</v>
      </c>
      <c r="H449" s="83">
        <v>35</v>
      </c>
    </row>
    <row r="450" spans="1:8" x14ac:dyDescent="0.25">
      <c r="A450" s="65" t="s">
        <v>3685</v>
      </c>
      <c r="B450" s="66" t="s">
        <v>3683</v>
      </c>
      <c r="C450" s="82">
        <v>17.3</v>
      </c>
      <c r="D450" s="82">
        <v>15.1</v>
      </c>
      <c r="E450" s="82">
        <v>5.4</v>
      </c>
      <c r="F450" s="82">
        <v>10.3</v>
      </c>
      <c r="G450" s="82">
        <v>7.9</v>
      </c>
      <c r="H450" s="82">
        <v>39</v>
      </c>
    </row>
    <row r="451" spans="1:8" x14ac:dyDescent="0.25">
      <c r="B451" s="66" t="s">
        <v>3686</v>
      </c>
      <c r="C451" s="82">
        <v>13.2</v>
      </c>
      <c r="D451" s="82">
        <v>10.3</v>
      </c>
      <c r="E451" s="82">
        <v>3.7</v>
      </c>
      <c r="F451" s="82">
        <v>7</v>
      </c>
      <c r="G451" s="82">
        <v>5</v>
      </c>
      <c r="H451" s="82">
        <v>29</v>
      </c>
    </row>
    <row r="452" spans="1:8" x14ac:dyDescent="0.25">
      <c r="B452" s="66" t="s">
        <v>3687</v>
      </c>
      <c r="C452" s="79">
        <v>21.3</v>
      </c>
      <c r="D452" s="79">
        <v>17.600000000000001</v>
      </c>
      <c r="E452" s="79">
        <v>7.1</v>
      </c>
      <c r="F452" s="79">
        <v>12.9</v>
      </c>
      <c r="G452" s="79">
        <v>10.9</v>
      </c>
      <c r="H452" s="79">
        <v>38</v>
      </c>
    </row>
    <row r="453" spans="1:8" x14ac:dyDescent="0.25">
      <c r="B453" s="66" t="s">
        <v>3688</v>
      </c>
      <c r="C453" s="79">
        <v>19.399999999999999</v>
      </c>
      <c r="D453" s="79">
        <v>15.2</v>
      </c>
      <c r="E453" s="79">
        <v>5.5</v>
      </c>
      <c r="F453" s="79">
        <v>9.1999999999999993</v>
      </c>
      <c r="G453" s="79">
        <v>8.1999999999999993</v>
      </c>
      <c r="H453" s="79">
        <v>45</v>
      </c>
    </row>
    <row r="454" spans="1:8" x14ac:dyDescent="0.25">
      <c r="A454" s="66"/>
      <c r="B454" s="74" t="s">
        <v>3314</v>
      </c>
      <c r="C454" s="80">
        <f>AVERAGE(C450:C453)</f>
        <v>17.799999999999997</v>
      </c>
      <c r="D454" s="80">
        <f t="shared" ref="D454:H454" si="183">AVERAGE(D450:D453)</f>
        <v>14.55</v>
      </c>
      <c r="E454" s="80">
        <f t="shared" si="183"/>
        <v>5.4250000000000007</v>
      </c>
      <c r="F454" s="80">
        <f t="shared" si="183"/>
        <v>9.8500000000000014</v>
      </c>
      <c r="G454" s="80">
        <f t="shared" si="183"/>
        <v>8</v>
      </c>
      <c r="H454" s="80">
        <f t="shared" si="183"/>
        <v>37.75</v>
      </c>
    </row>
    <row r="455" spans="1:8" x14ac:dyDescent="0.25">
      <c r="A455" s="69"/>
      <c r="B455" s="75" t="s">
        <v>3279</v>
      </c>
      <c r="C455" s="81">
        <f>_xlfn.STDEV.P(C450:C453)</f>
        <v>3.0091527046662261</v>
      </c>
      <c r="D455" s="81">
        <f t="shared" ref="D455:H455" si="184">_xlfn.STDEV.P(D450:D453)</f>
        <v>2.6500000000000017</v>
      </c>
      <c r="E455" s="81">
        <f t="shared" si="184"/>
        <v>1.2028611723719387</v>
      </c>
      <c r="F455" s="81">
        <f t="shared" si="184"/>
        <v>2.124264578624794</v>
      </c>
      <c r="G455" s="81">
        <f t="shared" si="184"/>
        <v>2.0892582415776166</v>
      </c>
      <c r="H455" s="81">
        <f t="shared" si="184"/>
        <v>5.717298313014636</v>
      </c>
    </row>
    <row r="456" spans="1:8" x14ac:dyDescent="0.25">
      <c r="A456" s="70" t="s">
        <v>111</v>
      </c>
      <c r="B456" s="71" t="s">
        <v>3689</v>
      </c>
      <c r="C456" s="83">
        <v>17.899999999999999</v>
      </c>
      <c r="D456" s="83">
        <v>14.2</v>
      </c>
      <c r="E456" s="83">
        <v>5.2</v>
      </c>
      <c r="F456" s="83">
        <v>10.1</v>
      </c>
      <c r="G456" s="83">
        <v>8.6999999999999993</v>
      </c>
      <c r="H456" s="83">
        <v>68</v>
      </c>
    </row>
    <row r="457" spans="1:8" x14ac:dyDescent="0.25">
      <c r="A457" s="65" t="s">
        <v>183</v>
      </c>
      <c r="B457" s="66" t="s">
        <v>3635</v>
      </c>
      <c r="C457" s="82">
        <v>15.1</v>
      </c>
      <c r="D457" s="82">
        <v>10.7</v>
      </c>
      <c r="E457" s="82">
        <v>5.54</v>
      </c>
      <c r="F457" s="82">
        <v>8.4600000000000009</v>
      </c>
      <c r="G457" s="82">
        <v>5.82</v>
      </c>
      <c r="H457" s="82">
        <v>32</v>
      </c>
    </row>
    <row r="458" spans="1:8" x14ac:dyDescent="0.25">
      <c r="B458" s="66" t="s">
        <v>3636</v>
      </c>
      <c r="C458" s="82">
        <v>15.6</v>
      </c>
      <c r="D458" s="82">
        <v>12.5</v>
      </c>
      <c r="E458" s="82">
        <v>5.87</v>
      </c>
      <c r="F458" s="82">
        <v>8.2799999999999994</v>
      </c>
      <c r="G458" s="82">
        <v>6.43</v>
      </c>
      <c r="H458" s="82">
        <v>38</v>
      </c>
    </row>
    <row r="459" spans="1:8" x14ac:dyDescent="0.25">
      <c r="A459" s="65"/>
      <c r="B459" s="66"/>
      <c r="C459" s="82">
        <v>15.9</v>
      </c>
      <c r="D459" s="82">
        <v>12.9</v>
      </c>
      <c r="E459" s="82">
        <v>5.13</v>
      </c>
      <c r="F459" s="82">
        <v>8.1300000000000008</v>
      </c>
      <c r="G459" s="82">
        <v>7.22</v>
      </c>
      <c r="H459" s="82">
        <v>38</v>
      </c>
    </row>
    <row r="460" spans="1:8" x14ac:dyDescent="0.25">
      <c r="A460" s="66"/>
      <c r="B460" s="66"/>
      <c r="C460" s="82">
        <v>16.2</v>
      </c>
      <c r="D460" s="82">
        <v>13</v>
      </c>
      <c r="E460" s="82">
        <v>5.27</v>
      </c>
      <c r="F460" s="82">
        <v>8.48</v>
      </c>
      <c r="G460" s="82">
        <v>6.78</v>
      </c>
      <c r="H460" s="82">
        <v>40</v>
      </c>
    </row>
    <row r="461" spans="1:8" x14ac:dyDescent="0.25">
      <c r="A461" s="66"/>
      <c r="B461" s="66"/>
      <c r="C461" s="82">
        <v>14.9</v>
      </c>
      <c r="D461" s="82">
        <v>11.4</v>
      </c>
      <c r="E461" s="82">
        <v>5.19</v>
      </c>
      <c r="F461" s="82">
        <v>7.66</v>
      </c>
      <c r="G461" s="82">
        <v>6.43</v>
      </c>
      <c r="H461" s="82">
        <v>35</v>
      </c>
    </row>
    <row r="462" spans="1:8" x14ac:dyDescent="0.25">
      <c r="A462" s="66"/>
      <c r="B462" s="66"/>
      <c r="C462" s="82">
        <v>15.6</v>
      </c>
      <c r="D462" s="82">
        <v>10.8</v>
      </c>
      <c r="E462" s="82">
        <v>6.07</v>
      </c>
      <c r="F462" s="82">
        <v>7.26</v>
      </c>
      <c r="G462" s="82">
        <v>5.65</v>
      </c>
      <c r="H462" s="82">
        <v>37</v>
      </c>
    </row>
    <row r="463" spans="1:8" x14ac:dyDescent="0.25">
      <c r="A463" s="66"/>
      <c r="B463" s="66"/>
      <c r="C463" s="82">
        <v>13.9</v>
      </c>
      <c r="D463" s="82">
        <v>10.6</v>
      </c>
      <c r="E463" s="82">
        <v>5.71</v>
      </c>
      <c r="F463" s="82">
        <v>8.8000000000000007</v>
      </c>
      <c r="G463" s="82">
        <v>6.13</v>
      </c>
      <c r="H463" s="82">
        <v>32</v>
      </c>
    </row>
    <row r="464" spans="1:8" x14ac:dyDescent="0.25">
      <c r="A464" s="66"/>
      <c r="B464" s="66"/>
      <c r="C464" s="82">
        <v>12.9</v>
      </c>
      <c r="D464" s="82">
        <v>10.1</v>
      </c>
      <c r="E464" s="82">
        <v>5</v>
      </c>
      <c r="F464" s="82">
        <v>6.2</v>
      </c>
      <c r="G464" s="82">
        <v>5.74</v>
      </c>
      <c r="H464" s="82">
        <v>33</v>
      </c>
    </row>
    <row r="465" spans="1:8" x14ac:dyDescent="0.25">
      <c r="B465" s="66" t="s">
        <v>3637</v>
      </c>
      <c r="C465" s="82">
        <v>16.46</v>
      </c>
      <c r="D465" s="82">
        <v>13.31</v>
      </c>
      <c r="E465" s="82">
        <v>4.8499999999999996</v>
      </c>
      <c r="F465" s="82">
        <v>8.61</v>
      </c>
      <c r="G465" s="82">
        <v>6.96</v>
      </c>
      <c r="H465" s="82">
        <v>38</v>
      </c>
    </row>
    <row r="466" spans="1:8" x14ac:dyDescent="0.25">
      <c r="B466" s="66" t="s">
        <v>3638</v>
      </c>
      <c r="C466" s="82">
        <v>17.09</v>
      </c>
      <c r="D466" s="82">
        <v>11.96</v>
      </c>
      <c r="E466" s="82">
        <v>5.16</v>
      </c>
      <c r="F466" s="82">
        <v>8.48</v>
      </c>
      <c r="G466" s="82">
        <v>6.6</v>
      </c>
      <c r="H466" s="82">
        <v>40</v>
      </c>
    </row>
    <row r="467" spans="1:8" x14ac:dyDescent="0.25">
      <c r="A467" s="66"/>
      <c r="B467" s="74" t="s">
        <v>3314</v>
      </c>
      <c r="C467" s="80">
        <f>AVERAGE(C457:C466)</f>
        <v>15.365</v>
      </c>
      <c r="D467" s="80">
        <f t="shared" ref="D467:H467" si="185">AVERAGE(D457:D466)</f>
        <v>11.726999999999999</v>
      </c>
      <c r="E467" s="80">
        <f t="shared" si="185"/>
        <v>5.3790000000000004</v>
      </c>
      <c r="F467" s="80">
        <f t="shared" si="185"/>
        <v>8.0360000000000014</v>
      </c>
      <c r="G467" s="80">
        <f t="shared" si="185"/>
        <v>6.3760000000000003</v>
      </c>
      <c r="H467" s="80">
        <f t="shared" si="185"/>
        <v>36.299999999999997</v>
      </c>
    </row>
    <row r="468" spans="1:8" x14ac:dyDescent="0.25">
      <c r="A468" s="69"/>
      <c r="B468" s="75" t="s">
        <v>3279</v>
      </c>
      <c r="C468" s="81">
        <f>_xlfn.STDEV.P(C457:C466)</f>
        <v>1.1737738282991317</v>
      </c>
      <c r="D468" s="81">
        <f t="shared" ref="D468:H468" si="186">_xlfn.STDEV.P(D457:D466)</f>
        <v>1.0996549458807523</v>
      </c>
      <c r="E468" s="81">
        <f t="shared" si="186"/>
        <v>0.37882581749400357</v>
      </c>
      <c r="F468" s="81">
        <f t="shared" si="186"/>
        <v>0.75299667993955999</v>
      </c>
      <c r="G468" s="81">
        <f t="shared" si="186"/>
        <v>0.50733026718302532</v>
      </c>
      <c r="H468" s="81">
        <f t="shared" si="186"/>
        <v>2.9342801502242422</v>
      </c>
    </row>
    <row r="469" spans="1:8" x14ac:dyDescent="0.25">
      <c r="A469" s="65" t="s">
        <v>3692</v>
      </c>
      <c r="B469" s="66" t="s">
        <v>3690</v>
      </c>
      <c r="C469" s="79">
        <v>7.51</v>
      </c>
      <c r="D469" s="79">
        <v>5.98</v>
      </c>
      <c r="E469" s="79">
        <v>3.9</v>
      </c>
      <c r="F469" s="79">
        <v>6.1</v>
      </c>
      <c r="G469" s="79">
        <v>2.72</v>
      </c>
      <c r="H469" s="79">
        <v>37</v>
      </c>
    </row>
    <row r="470" spans="1:8" x14ac:dyDescent="0.25">
      <c r="B470" s="66" t="s">
        <v>3691</v>
      </c>
      <c r="C470" s="79">
        <v>10.11</v>
      </c>
      <c r="D470" s="79">
        <v>8.84</v>
      </c>
      <c r="E470" s="79">
        <v>4.3600000000000003</v>
      </c>
      <c r="F470" s="79">
        <v>7.4</v>
      </c>
      <c r="G470" s="79">
        <v>4.12</v>
      </c>
      <c r="H470" s="79">
        <v>42</v>
      </c>
    </row>
    <row r="471" spans="1:8" x14ac:dyDescent="0.25">
      <c r="A471" s="66"/>
      <c r="B471" s="74" t="s">
        <v>3314</v>
      </c>
      <c r="C471" s="80">
        <f>AVERAGE(C469:C470)</f>
        <v>8.8099999999999987</v>
      </c>
      <c r="D471" s="80">
        <f t="shared" ref="D471:H471" si="187">AVERAGE(D469:D470)</f>
        <v>7.41</v>
      </c>
      <c r="E471" s="80">
        <f t="shared" si="187"/>
        <v>4.13</v>
      </c>
      <c r="F471" s="80">
        <f t="shared" si="187"/>
        <v>6.75</v>
      </c>
      <c r="G471" s="80">
        <f t="shared" si="187"/>
        <v>3.42</v>
      </c>
      <c r="H471" s="80">
        <f t="shared" si="187"/>
        <v>39.5</v>
      </c>
    </row>
    <row r="472" spans="1:8" x14ac:dyDescent="0.25">
      <c r="A472" s="69"/>
      <c r="B472" s="75" t="s">
        <v>3279</v>
      </c>
      <c r="C472" s="81">
        <f>_xlfn.STDEV.P(C469:C470)</f>
        <v>1.3000000000000045</v>
      </c>
      <c r="D472" s="81">
        <f t="shared" ref="D472:H472" si="188">_xlfn.STDEV.P(D469:D470)</f>
        <v>1.4299999999999995</v>
      </c>
      <c r="E472" s="81">
        <f t="shared" si="188"/>
        <v>0.2300000000000002</v>
      </c>
      <c r="F472" s="81">
        <f t="shared" si="188"/>
        <v>0.65000000000000036</v>
      </c>
      <c r="G472" s="81">
        <f t="shared" si="188"/>
        <v>0.7000000000000014</v>
      </c>
      <c r="H472" s="81">
        <f t="shared" si="188"/>
        <v>2.5</v>
      </c>
    </row>
    <row r="473" spans="1:8" x14ac:dyDescent="0.25">
      <c r="A473" s="65" t="s">
        <v>133</v>
      </c>
      <c r="B473" s="66" t="s">
        <v>3675</v>
      </c>
      <c r="C473" s="79">
        <v>8.6999999999999993</v>
      </c>
      <c r="D473" s="79">
        <v>6.7</v>
      </c>
      <c r="E473" s="79">
        <v>3.4</v>
      </c>
      <c r="F473" s="79">
        <v>4.7</v>
      </c>
      <c r="G473" s="79">
        <v>3.7</v>
      </c>
      <c r="H473" s="79">
        <v>28</v>
      </c>
    </row>
    <row r="474" spans="1:8" x14ac:dyDescent="0.25">
      <c r="B474" s="66" t="s">
        <v>3674</v>
      </c>
      <c r="C474" s="79">
        <v>8.1</v>
      </c>
      <c r="D474" s="79">
        <v>6.9</v>
      </c>
      <c r="E474" s="79">
        <v>3</v>
      </c>
      <c r="F474" s="79">
        <v>4.9000000000000004</v>
      </c>
      <c r="G474" s="79">
        <v>4.2</v>
      </c>
      <c r="H474" s="79">
        <v>28</v>
      </c>
    </row>
    <row r="475" spans="1:8" x14ac:dyDescent="0.25">
      <c r="A475" s="65"/>
      <c r="B475" s="66"/>
      <c r="C475" s="79">
        <v>7.5</v>
      </c>
      <c r="D475" s="79">
        <v>6.2</v>
      </c>
      <c r="E475" s="79">
        <v>3.2</v>
      </c>
      <c r="F475" s="79">
        <v>4.7</v>
      </c>
      <c r="G475" s="79">
        <v>3.7</v>
      </c>
      <c r="H475" s="79">
        <v>30</v>
      </c>
    </row>
    <row r="476" spans="1:8" x14ac:dyDescent="0.25">
      <c r="A476" s="65"/>
      <c r="B476" s="66"/>
      <c r="C476" s="79">
        <v>7.9</v>
      </c>
      <c r="D476" s="79">
        <v>7.3</v>
      </c>
      <c r="E476" s="79">
        <v>4.0999999999999996</v>
      </c>
      <c r="F476" s="79">
        <v>5.8</v>
      </c>
      <c r="G476" s="79">
        <v>3.8</v>
      </c>
      <c r="H476" s="79">
        <v>29</v>
      </c>
    </row>
    <row r="477" spans="1:8" x14ac:dyDescent="0.25">
      <c r="A477" s="66"/>
      <c r="B477" s="74" t="s">
        <v>3314</v>
      </c>
      <c r="C477" s="80">
        <f>AVERAGE(C473:C476)</f>
        <v>8.0499999999999989</v>
      </c>
      <c r="D477" s="80">
        <f t="shared" ref="D477:H477" si="189">AVERAGE(D473:D476)</f>
        <v>6.7750000000000004</v>
      </c>
      <c r="E477" s="80">
        <f t="shared" si="189"/>
        <v>3.4250000000000003</v>
      </c>
      <c r="F477" s="80">
        <f t="shared" si="189"/>
        <v>5.0250000000000004</v>
      </c>
      <c r="G477" s="80">
        <f t="shared" si="189"/>
        <v>3.8500000000000005</v>
      </c>
      <c r="H477" s="80">
        <f t="shared" si="189"/>
        <v>28.75</v>
      </c>
    </row>
    <row r="478" spans="1:8" x14ac:dyDescent="0.25">
      <c r="A478" s="69"/>
      <c r="B478" s="75" t="s">
        <v>3279</v>
      </c>
      <c r="C478" s="81">
        <f>_xlfn.STDEV.P(C473:C476)</f>
        <v>0.43301270189221902</v>
      </c>
      <c r="D478" s="81">
        <f t="shared" ref="D478:H478" si="190">_xlfn.STDEV.P(D473:D476)</f>
        <v>0.3960744879438714</v>
      </c>
      <c r="E478" s="81">
        <f t="shared" si="190"/>
        <v>0.41457809879442281</v>
      </c>
      <c r="F478" s="81">
        <f t="shared" si="190"/>
        <v>0.45483513496650613</v>
      </c>
      <c r="G478" s="81">
        <f t="shared" si="190"/>
        <v>0.20615528128088303</v>
      </c>
      <c r="H478" s="81">
        <f t="shared" si="190"/>
        <v>0.82915619758884995</v>
      </c>
    </row>
    <row r="479" spans="1:8" x14ac:dyDescent="0.25">
      <c r="A479" s="65" t="s">
        <v>113</v>
      </c>
      <c r="B479" s="66" t="s">
        <v>3672</v>
      </c>
      <c r="C479" s="79">
        <v>24.44</v>
      </c>
      <c r="D479" s="79">
        <v>22.12</v>
      </c>
      <c r="E479" s="79">
        <v>8.93</v>
      </c>
      <c r="F479" s="79">
        <v>13.29</v>
      </c>
      <c r="G479" s="79">
        <v>12.43</v>
      </c>
      <c r="H479" s="79">
        <v>40</v>
      </c>
    </row>
    <row r="480" spans="1:8" x14ac:dyDescent="0.25">
      <c r="B480" s="66" t="s">
        <v>3673</v>
      </c>
      <c r="C480" s="79">
        <v>21.64</v>
      </c>
      <c r="D480" s="79">
        <v>19.399999999999999</v>
      </c>
      <c r="E480" s="79" t="s">
        <v>46</v>
      </c>
      <c r="F480" s="79">
        <v>12.66</v>
      </c>
      <c r="G480" s="79">
        <v>9.7899999999999991</v>
      </c>
      <c r="H480" s="79">
        <v>38</v>
      </c>
    </row>
    <row r="481" spans="1:8" x14ac:dyDescent="0.25">
      <c r="A481" s="65"/>
      <c r="B481" s="66"/>
      <c r="C481" s="79">
        <v>21.37</v>
      </c>
      <c r="D481" s="79">
        <v>18.93</v>
      </c>
      <c r="E481" s="79" t="s">
        <v>46</v>
      </c>
      <c r="F481" s="79">
        <v>12.22</v>
      </c>
      <c r="G481" s="79">
        <v>9.68</v>
      </c>
      <c r="H481" s="79">
        <v>37</v>
      </c>
    </row>
    <row r="482" spans="1:8" x14ac:dyDescent="0.25">
      <c r="A482" s="65"/>
      <c r="B482" s="66"/>
      <c r="C482" s="79">
        <v>21.49</v>
      </c>
      <c r="D482" s="79">
        <v>18.420000000000002</v>
      </c>
      <c r="E482" s="79" t="s">
        <v>46</v>
      </c>
      <c r="F482" s="79">
        <v>12.51</v>
      </c>
      <c r="G482" s="79">
        <v>9.5500000000000007</v>
      </c>
      <c r="H482" s="79">
        <v>39</v>
      </c>
    </row>
    <row r="483" spans="1:8" x14ac:dyDescent="0.25">
      <c r="A483" s="66"/>
      <c r="B483" s="74" t="s">
        <v>3314</v>
      </c>
      <c r="C483" s="80">
        <f>AVERAGE(C479:C482)</f>
        <v>22.234999999999999</v>
      </c>
      <c r="D483" s="80">
        <f t="shared" ref="D483" si="191">AVERAGE(D479:D482)</f>
        <v>19.717500000000001</v>
      </c>
      <c r="E483" s="80">
        <f t="shared" ref="E483" si="192">AVERAGE(E479:E482)</f>
        <v>8.93</v>
      </c>
      <c r="F483" s="80">
        <f t="shared" ref="F483" si="193">AVERAGE(F479:F482)</f>
        <v>12.67</v>
      </c>
      <c r="G483" s="80">
        <f t="shared" ref="G483" si="194">AVERAGE(G479:G482)</f>
        <v>10.362500000000001</v>
      </c>
      <c r="H483" s="80">
        <f t="shared" ref="H483" si="195">AVERAGE(H479:H482)</f>
        <v>38.5</v>
      </c>
    </row>
    <row r="484" spans="1:8" x14ac:dyDescent="0.25">
      <c r="A484" s="69"/>
      <c r="B484" s="75" t="s">
        <v>3279</v>
      </c>
      <c r="C484" s="81">
        <f>_xlfn.STDEV.P(C479:C482)</f>
        <v>1.2766459963513774</v>
      </c>
      <c r="D484" s="81">
        <f t="shared" ref="D484:H484" si="196">_xlfn.STDEV.P(D479:D482)</f>
        <v>1.4297268095688771</v>
      </c>
      <c r="E484" s="81" t="s">
        <v>46</v>
      </c>
      <c r="F484" s="81">
        <f t="shared" si="196"/>
        <v>0.3913438385869894</v>
      </c>
      <c r="G484" s="81">
        <f t="shared" si="196"/>
        <v>1.1966907495255401</v>
      </c>
      <c r="H484" s="81">
        <f t="shared" si="196"/>
        <v>1.1180339887498949</v>
      </c>
    </row>
    <row r="485" spans="1:8" x14ac:dyDescent="0.25">
      <c r="A485" s="65" t="s">
        <v>130</v>
      </c>
      <c r="B485" s="66" t="s">
        <v>3368</v>
      </c>
      <c r="C485" s="79">
        <v>18.79</v>
      </c>
      <c r="D485" s="79">
        <v>14.35</v>
      </c>
      <c r="E485" s="79">
        <v>6.34</v>
      </c>
      <c r="F485" s="79">
        <v>11.44</v>
      </c>
      <c r="G485" s="79">
        <v>7.71</v>
      </c>
      <c r="H485" s="79">
        <v>36</v>
      </c>
    </row>
    <row r="486" spans="1:8" x14ac:dyDescent="0.25">
      <c r="A486" s="67" t="s">
        <v>3366</v>
      </c>
      <c r="B486" s="66" t="s">
        <v>3367</v>
      </c>
      <c r="C486" s="79">
        <v>27.2</v>
      </c>
      <c r="D486" s="79">
        <v>20.16</v>
      </c>
      <c r="E486" s="79">
        <v>5.28</v>
      </c>
      <c r="F486" s="79">
        <v>14.72</v>
      </c>
      <c r="G486" s="79">
        <v>12.16</v>
      </c>
      <c r="H486" s="82">
        <v>49</v>
      </c>
    </row>
    <row r="487" spans="1:8" x14ac:dyDescent="0.25">
      <c r="B487" s="66" t="s">
        <v>3565</v>
      </c>
      <c r="C487" s="79">
        <v>17.36</v>
      </c>
      <c r="D487" s="79">
        <v>13.94</v>
      </c>
      <c r="E487" s="79">
        <v>6</v>
      </c>
      <c r="F487" s="79">
        <v>9.27</v>
      </c>
      <c r="G487" s="79">
        <v>7.28</v>
      </c>
      <c r="H487" s="79">
        <v>38</v>
      </c>
    </row>
    <row r="488" spans="1:8" x14ac:dyDescent="0.25">
      <c r="B488" s="66" t="s">
        <v>3566</v>
      </c>
      <c r="C488" s="79">
        <v>13.6</v>
      </c>
      <c r="D488" s="79">
        <v>10.98</v>
      </c>
      <c r="E488" s="79">
        <v>4.79</v>
      </c>
      <c r="F488" s="79">
        <v>7.96</v>
      </c>
      <c r="G488" s="79">
        <v>5.42</v>
      </c>
      <c r="H488" s="79">
        <v>36</v>
      </c>
    </row>
    <row r="489" spans="1:8" x14ac:dyDescent="0.25">
      <c r="B489" s="66" t="s">
        <v>3567</v>
      </c>
      <c r="C489" s="79">
        <v>12.57</v>
      </c>
      <c r="D489" s="79">
        <v>9.41</v>
      </c>
      <c r="E489" s="79">
        <v>4.18</v>
      </c>
      <c r="F489" s="79">
        <v>7.01</v>
      </c>
      <c r="G489" s="79">
        <v>5.13</v>
      </c>
      <c r="H489" s="79">
        <v>33</v>
      </c>
    </row>
    <row r="490" spans="1:8" x14ac:dyDescent="0.25">
      <c r="A490" s="66"/>
      <c r="B490" s="74" t="s">
        <v>3314</v>
      </c>
      <c r="C490" s="80">
        <f>AVERAGE(C485:C489)</f>
        <v>17.903999999999996</v>
      </c>
      <c r="D490" s="80">
        <f t="shared" ref="D490:H490" si="197">AVERAGE(D485:D489)</f>
        <v>13.767999999999997</v>
      </c>
      <c r="E490" s="80">
        <f t="shared" si="197"/>
        <v>5.3179999999999996</v>
      </c>
      <c r="F490" s="80">
        <f t="shared" si="197"/>
        <v>10.08</v>
      </c>
      <c r="G490" s="80">
        <f t="shared" si="197"/>
        <v>7.5400000000000009</v>
      </c>
      <c r="H490" s="80">
        <f t="shared" si="197"/>
        <v>38.4</v>
      </c>
    </row>
    <row r="491" spans="1:8" x14ac:dyDescent="0.25">
      <c r="A491" s="69"/>
      <c r="B491" s="75" t="s">
        <v>3279</v>
      </c>
      <c r="C491" s="81">
        <f>_xlfn.STDEV.P(C485:C489)</f>
        <v>5.1859911299577215</v>
      </c>
      <c r="D491" s="81">
        <f t="shared" ref="D491:H491" si="198">_xlfn.STDEV.P(D485:D489)</f>
        <v>3.6875758975240229</v>
      </c>
      <c r="E491" s="81">
        <f t="shared" si="198"/>
        <v>0.78547819829706267</v>
      </c>
      <c r="F491" s="81">
        <f t="shared" si="198"/>
        <v>2.7551624271538011</v>
      </c>
      <c r="G491" s="81">
        <f t="shared" si="198"/>
        <v>2.5196587070474399</v>
      </c>
      <c r="H491" s="81">
        <f t="shared" si="198"/>
        <v>5.5353410012392192</v>
      </c>
    </row>
    <row r="492" spans="1:8" x14ac:dyDescent="0.25">
      <c r="A492" s="65" t="s">
        <v>96</v>
      </c>
      <c r="B492" s="66" t="s">
        <v>3369</v>
      </c>
      <c r="C492" s="79">
        <v>21.7</v>
      </c>
      <c r="D492" s="79">
        <v>16</v>
      </c>
      <c r="E492" s="79">
        <v>5.8</v>
      </c>
      <c r="F492" s="79">
        <v>16.899999999999999</v>
      </c>
      <c r="G492" s="79">
        <v>8.8000000000000007</v>
      </c>
      <c r="H492" s="79">
        <v>46</v>
      </c>
    </row>
    <row r="493" spans="1:8" x14ac:dyDescent="0.25">
      <c r="B493" s="66" t="s">
        <v>3370</v>
      </c>
      <c r="C493" s="79">
        <v>20.8</v>
      </c>
      <c r="D493" s="79">
        <v>17.899999999999999</v>
      </c>
      <c r="E493" s="79">
        <v>6.8</v>
      </c>
      <c r="F493" s="79">
        <v>7.9</v>
      </c>
      <c r="G493" s="79">
        <v>10</v>
      </c>
      <c r="H493" s="79">
        <v>40</v>
      </c>
    </row>
    <row r="494" spans="1:8" x14ac:dyDescent="0.25">
      <c r="A494" s="66"/>
      <c r="B494" s="66"/>
      <c r="C494" s="79">
        <v>14.9</v>
      </c>
      <c r="D494" s="79">
        <v>11</v>
      </c>
      <c r="E494" s="79">
        <v>4</v>
      </c>
      <c r="F494" s="79">
        <v>8.3000000000000007</v>
      </c>
      <c r="G494" s="79">
        <v>5.8</v>
      </c>
      <c r="H494" s="79">
        <v>34</v>
      </c>
    </row>
    <row r="495" spans="1:8" x14ac:dyDescent="0.25">
      <c r="A495" s="66"/>
      <c r="B495" s="66"/>
      <c r="C495" s="79">
        <v>21.7</v>
      </c>
      <c r="D495" s="79">
        <v>15.8</v>
      </c>
      <c r="E495" s="79">
        <v>5.8</v>
      </c>
      <c r="F495" s="79">
        <v>10.5</v>
      </c>
      <c r="G495" s="79">
        <v>8.1</v>
      </c>
      <c r="H495" s="79">
        <v>48</v>
      </c>
    </row>
    <row r="496" spans="1:8" x14ac:dyDescent="0.25">
      <c r="A496" s="66"/>
      <c r="B496" s="66"/>
      <c r="C496" s="79">
        <v>17.2</v>
      </c>
      <c r="D496" s="79">
        <v>13.3</v>
      </c>
      <c r="E496" s="79">
        <v>4.2</v>
      </c>
      <c r="F496" s="79">
        <v>9.3000000000000007</v>
      </c>
      <c r="G496" s="79">
        <v>5.9</v>
      </c>
      <c r="H496" s="79">
        <v>42</v>
      </c>
    </row>
    <row r="497" spans="1:8" x14ac:dyDescent="0.25">
      <c r="A497" s="66"/>
      <c r="B497" s="66"/>
      <c r="C497" s="79">
        <v>15</v>
      </c>
      <c r="D497" s="79">
        <v>11.4</v>
      </c>
      <c r="E497" s="79">
        <v>2.8</v>
      </c>
      <c r="F497" s="79">
        <v>8.9</v>
      </c>
      <c r="G497" s="79">
        <v>5.9</v>
      </c>
      <c r="H497" s="79">
        <v>40</v>
      </c>
    </row>
    <row r="498" spans="1:8" x14ac:dyDescent="0.25">
      <c r="A498" s="66"/>
      <c r="B498" s="66"/>
      <c r="C498" s="79">
        <v>14.5</v>
      </c>
      <c r="D498" s="79">
        <v>10.8</v>
      </c>
      <c r="E498" s="79">
        <v>2.9</v>
      </c>
      <c r="F498" s="79">
        <v>7.2</v>
      </c>
      <c r="G498" s="79">
        <v>6.3</v>
      </c>
      <c r="H498" s="79">
        <v>38</v>
      </c>
    </row>
    <row r="499" spans="1:8" x14ac:dyDescent="0.25">
      <c r="A499" s="66"/>
      <c r="B499" s="74" t="s">
        <v>3314</v>
      </c>
      <c r="C499" s="80">
        <f>AVERAGE(C492:C498)</f>
        <v>17.971428571428572</v>
      </c>
      <c r="D499" s="80">
        <f t="shared" ref="D499:H499" si="199">AVERAGE(D492:D498)</f>
        <v>13.742857142857144</v>
      </c>
      <c r="E499" s="80">
        <f t="shared" si="199"/>
        <v>4.6142857142857148</v>
      </c>
      <c r="F499" s="80">
        <f t="shared" si="199"/>
        <v>9.8571428571428559</v>
      </c>
      <c r="G499" s="80">
        <f t="shared" si="199"/>
        <v>7.2571428571428571</v>
      </c>
      <c r="H499" s="80">
        <f t="shared" si="199"/>
        <v>41.142857142857146</v>
      </c>
    </row>
    <row r="500" spans="1:8" x14ac:dyDescent="0.25">
      <c r="A500" s="69"/>
      <c r="B500" s="75" t="s">
        <v>3279</v>
      </c>
      <c r="C500" s="81">
        <f>_xlfn.STDEV.P(C492:C498)</f>
        <v>3.0871689692820321</v>
      </c>
      <c r="D500" s="81">
        <f t="shared" ref="D500:H500" si="200">_xlfn.STDEV.P(D492:D498)</f>
        <v>2.6315976368831504</v>
      </c>
      <c r="E500" s="81">
        <f t="shared" si="200"/>
        <v>1.4327082959292459</v>
      </c>
      <c r="F500" s="81">
        <f t="shared" si="200"/>
        <v>3.0368485276009216</v>
      </c>
      <c r="G500" s="81">
        <f t="shared" si="200"/>
        <v>1.5737644975909051</v>
      </c>
      <c r="H500" s="81">
        <f t="shared" si="200"/>
        <v>4.3892261416392051</v>
      </c>
    </row>
    <row r="501" spans="1:8" x14ac:dyDescent="0.25">
      <c r="A501" s="65" t="s">
        <v>112</v>
      </c>
      <c r="B501" s="66" t="s">
        <v>3443</v>
      </c>
      <c r="C501" s="82">
        <v>7.55</v>
      </c>
      <c r="D501" s="82">
        <v>5.89</v>
      </c>
      <c r="E501" s="82">
        <v>2.8</v>
      </c>
      <c r="F501" s="82">
        <v>7.46</v>
      </c>
      <c r="G501" s="82">
        <v>4.22</v>
      </c>
      <c r="H501" s="82" t="s">
        <v>46</v>
      </c>
    </row>
    <row r="502" spans="1:8" x14ac:dyDescent="0.25">
      <c r="B502" s="66" t="s">
        <v>3444</v>
      </c>
      <c r="C502" s="82">
        <v>9.33</v>
      </c>
      <c r="D502" s="82">
        <v>6.47</v>
      </c>
      <c r="E502" s="82">
        <v>3.45</v>
      </c>
      <c r="F502" s="82">
        <v>8.83</v>
      </c>
      <c r="G502" s="82">
        <v>4.92</v>
      </c>
      <c r="H502" s="82" t="s">
        <v>46</v>
      </c>
    </row>
    <row r="503" spans="1:8" x14ac:dyDescent="0.25">
      <c r="A503" s="65"/>
      <c r="B503" s="66"/>
      <c r="C503" s="82">
        <v>7.24</v>
      </c>
      <c r="D503" s="82">
        <v>5.5</v>
      </c>
      <c r="E503" s="82">
        <v>2.86</v>
      </c>
      <c r="F503" s="82">
        <v>7.19</v>
      </c>
      <c r="G503" s="82">
        <v>3.34</v>
      </c>
      <c r="H503" s="82" t="s">
        <v>46</v>
      </c>
    </row>
    <row r="504" spans="1:8" x14ac:dyDescent="0.25">
      <c r="A504" s="66"/>
      <c r="B504" s="66"/>
      <c r="C504" s="82">
        <v>7.22</v>
      </c>
      <c r="D504" s="82">
        <v>5.72</v>
      </c>
      <c r="E504" s="82">
        <v>2.8</v>
      </c>
      <c r="F504" s="82">
        <v>6.93</v>
      </c>
      <c r="G504" s="82">
        <v>4.1500000000000004</v>
      </c>
      <c r="H504" s="82" t="s">
        <v>46</v>
      </c>
    </row>
    <row r="505" spans="1:8" x14ac:dyDescent="0.25">
      <c r="A505" s="66"/>
      <c r="B505" s="66"/>
      <c r="C505" s="82">
        <v>7.25</v>
      </c>
      <c r="D505" s="82">
        <v>5.35</v>
      </c>
      <c r="E505" s="82">
        <v>2.56</v>
      </c>
      <c r="F505" s="82">
        <v>6.91</v>
      </c>
      <c r="G505" s="82">
        <v>3.67</v>
      </c>
      <c r="H505" s="82" t="s">
        <v>46</v>
      </c>
    </row>
    <row r="506" spans="1:8" x14ac:dyDescent="0.25">
      <c r="A506" s="66"/>
      <c r="B506" s="66"/>
      <c r="C506" s="82">
        <v>6.27</v>
      </c>
      <c r="D506" s="82">
        <v>4.67</v>
      </c>
      <c r="E506" s="82">
        <v>2.19</v>
      </c>
      <c r="F506" s="82">
        <v>6.27</v>
      </c>
      <c r="G506" s="82">
        <v>3.56</v>
      </c>
      <c r="H506" s="82" t="s">
        <v>46</v>
      </c>
    </row>
    <row r="507" spans="1:8" x14ac:dyDescent="0.25">
      <c r="A507" s="66"/>
      <c r="B507" s="66"/>
      <c r="C507" s="82">
        <v>6.75</v>
      </c>
      <c r="D507" s="82">
        <v>5.07</v>
      </c>
      <c r="E507" s="82">
        <v>2.4500000000000002</v>
      </c>
      <c r="F507" s="82">
        <v>6.72</v>
      </c>
      <c r="G507" s="82">
        <v>3.87</v>
      </c>
      <c r="H507" s="82" t="s">
        <v>46</v>
      </c>
    </row>
    <row r="508" spans="1:8" x14ac:dyDescent="0.25">
      <c r="A508" s="66"/>
      <c r="B508" s="66"/>
      <c r="C508" s="82">
        <v>4.2699999999999996</v>
      </c>
      <c r="D508" s="82">
        <v>2.68</v>
      </c>
      <c r="E508" s="82">
        <v>1.38</v>
      </c>
      <c r="F508" s="82">
        <v>4.17</v>
      </c>
      <c r="G508" s="82">
        <v>2.13</v>
      </c>
      <c r="H508" s="82" t="s">
        <v>46</v>
      </c>
    </row>
    <row r="509" spans="1:8" x14ac:dyDescent="0.25">
      <c r="A509" s="66"/>
      <c r="B509" s="66"/>
      <c r="C509" s="82">
        <v>3.46</v>
      </c>
      <c r="D509" s="82">
        <v>2.19</v>
      </c>
      <c r="E509" s="82">
        <v>1.1200000000000001</v>
      </c>
      <c r="F509" s="82">
        <v>3.29</v>
      </c>
      <c r="G509" s="82">
        <v>1.65</v>
      </c>
      <c r="H509" s="82" t="s">
        <v>46</v>
      </c>
    </row>
    <row r="510" spans="1:8" x14ac:dyDescent="0.25">
      <c r="A510" s="67" t="s">
        <v>3445</v>
      </c>
      <c r="B510" s="66" t="s">
        <v>3446</v>
      </c>
      <c r="C510" s="82">
        <v>3.44</v>
      </c>
      <c r="D510" s="82">
        <v>2.5099999999999998</v>
      </c>
      <c r="E510" s="82">
        <v>1.04</v>
      </c>
      <c r="F510" s="82">
        <v>3.39</v>
      </c>
      <c r="G510" s="82">
        <v>1.74</v>
      </c>
      <c r="H510" s="82" t="s">
        <v>46</v>
      </c>
    </row>
    <row r="511" spans="1:8" x14ac:dyDescent="0.25">
      <c r="A511" s="66"/>
      <c r="B511" s="66"/>
      <c r="C511" s="82">
        <v>3.2</v>
      </c>
      <c r="D511" s="82">
        <v>2.14</v>
      </c>
      <c r="E511" s="82">
        <v>0.78</v>
      </c>
      <c r="F511" s="82">
        <v>3.18</v>
      </c>
      <c r="G511" s="82">
        <v>1.59</v>
      </c>
      <c r="H511" s="82" t="s">
        <v>46</v>
      </c>
    </row>
    <row r="512" spans="1:8" x14ac:dyDescent="0.25">
      <c r="A512" s="66"/>
      <c r="B512" s="66"/>
      <c r="C512" s="82">
        <v>3.5</v>
      </c>
      <c r="D512" s="82">
        <v>2.31</v>
      </c>
      <c r="E512" s="82">
        <v>0.93</v>
      </c>
      <c r="F512" s="82">
        <v>3.47</v>
      </c>
      <c r="G512" s="82">
        <v>2.25</v>
      </c>
      <c r="H512" s="82" t="s">
        <v>46</v>
      </c>
    </row>
    <row r="513" spans="1:8" x14ac:dyDescent="0.25">
      <c r="A513" s="66"/>
      <c r="B513" s="74" t="s">
        <v>3314</v>
      </c>
      <c r="C513" s="80">
        <f>AVERAGE(C501:C512)</f>
        <v>5.7899999999999991</v>
      </c>
      <c r="D513" s="80">
        <f t="shared" ref="D513:G513" si="201">AVERAGE(D501:D512)</f>
        <v>4.208333333333333</v>
      </c>
      <c r="E513" s="80">
        <f t="shared" si="201"/>
        <v>2.0299999999999998</v>
      </c>
      <c r="F513" s="80">
        <f t="shared" si="201"/>
        <v>5.6508333333333338</v>
      </c>
      <c r="G513" s="80">
        <f t="shared" si="201"/>
        <v>3.0908333333333338</v>
      </c>
      <c r="H513" s="80" t="s">
        <v>46</v>
      </c>
    </row>
    <row r="514" spans="1:8" x14ac:dyDescent="0.25">
      <c r="A514" s="69"/>
      <c r="B514" s="75" t="s">
        <v>3279</v>
      </c>
      <c r="C514" s="81">
        <f>_xlfn.STDEV.P(C501:C512)</f>
        <v>2.0057043650548332</v>
      </c>
      <c r="D514" s="81">
        <f t="shared" ref="D514:G514" si="202">_xlfn.STDEV.P(D501:D512)</f>
        <v>1.6158374161887554</v>
      </c>
      <c r="E514" s="81">
        <f t="shared" si="202"/>
        <v>0.88398717939421145</v>
      </c>
      <c r="F514" s="81">
        <f t="shared" si="202"/>
        <v>1.9199889684289553</v>
      </c>
      <c r="G514" s="81">
        <f t="shared" si="202"/>
        <v>1.1087114016831525</v>
      </c>
      <c r="H514" s="81" t="s">
        <v>46</v>
      </c>
    </row>
    <row r="515" spans="1:8" x14ac:dyDescent="0.25">
      <c r="A515" s="65" t="s">
        <v>3437</v>
      </c>
      <c r="B515" s="66" t="s">
        <v>3438</v>
      </c>
      <c r="C515" s="79">
        <v>16.899999999999999</v>
      </c>
      <c r="D515" s="79">
        <v>13.1</v>
      </c>
      <c r="E515" s="79">
        <v>6.5</v>
      </c>
      <c r="F515" s="79">
        <v>10.3</v>
      </c>
      <c r="G515" s="79">
        <v>9.1</v>
      </c>
      <c r="H515" s="79">
        <v>45</v>
      </c>
    </row>
    <row r="516" spans="1:8" x14ac:dyDescent="0.25">
      <c r="B516" s="66" t="s">
        <v>3439</v>
      </c>
      <c r="C516" s="79">
        <v>14.2</v>
      </c>
      <c r="D516" s="79">
        <v>11.3</v>
      </c>
      <c r="E516" s="79">
        <v>5.4</v>
      </c>
      <c r="F516" s="79">
        <v>7.3</v>
      </c>
      <c r="G516" s="79">
        <v>6.2</v>
      </c>
      <c r="H516" s="79">
        <v>41</v>
      </c>
    </row>
    <row r="517" spans="1:8" x14ac:dyDescent="0.25">
      <c r="B517" s="66" t="s">
        <v>3440</v>
      </c>
      <c r="C517" s="79">
        <v>16.7</v>
      </c>
      <c r="D517" s="79">
        <v>14</v>
      </c>
      <c r="E517" s="79">
        <v>6.4</v>
      </c>
      <c r="F517" s="79">
        <v>9.3000000000000007</v>
      </c>
      <c r="G517" s="79">
        <v>8.4</v>
      </c>
      <c r="H517" s="79">
        <v>46</v>
      </c>
    </row>
    <row r="518" spans="1:8" x14ac:dyDescent="0.25">
      <c r="B518" s="66" t="s">
        <v>3442</v>
      </c>
      <c r="C518" s="79">
        <v>14.8</v>
      </c>
      <c r="D518" s="79">
        <v>11.9</v>
      </c>
      <c r="E518" s="79">
        <v>5.9</v>
      </c>
      <c r="F518" s="79">
        <v>8.4</v>
      </c>
      <c r="G518" s="79">
        <v>6</v>
      </c>
      <c r="H518" s="79">
        <v>48</v>
      </c>
    </row>
    <row r="519" spans="1:8" x14ac:dyDescent="0.25">
      <c r="A519" s="66"/>
      <c r="B519" s="74" t="s">
        <v>3314</v>
      </c>
      <c r="C519" s="80">
        <f>AVERAGE(C515:C518)</f>
        <v>15.649999999999999</v>
      </c>
      <c r="D519" s="80">
        <f t="shared" ref="D519:H519" si="203">AVERAGE(D515:D518)</f>
        <v>12.574999999999999</v>
      </c>
      <c r="E519" s="80">
        <f t="shared" si="203"/>
        <v>6.0500000000000007</v>
      </c>
      <c r="F519" s="80">
        <f t="shared" si="203"/>
        <v>8.8250000000000011</v>
      </c>
      <c r="G519" s="80">
        <f t="shared" si="203"/>
        <v>7.4250000000000007</v>
      </c>
      <c r="H519" s="80">
        <f t="shared" si="203"/>
        <v>45</v>
      </c>
    </row>
    <row r="520" spans="1:8" x14ac:dyDescent="0.25">
      <c r="A520" s="69"/>
      <c r="B520" s="75" t="s">
        <v>3279</v>
      </c>
      <c r="C520" s="81">
        <f>_xlfn.STDEV.P(C515:C518)</f>
        <v>1.1715374513859977</v>
      </c>
      <c r="D520" s="81">
        <f t="shared" ref="D520:H520" si="204">_xlfn.STDEV.P(D515:D518)</f>
        <v>1.0473180032826703</v>
      </c>
      <c r="E520" s="81">
        <f t="shared" si="204"/>
        <v>0.43874821936960601</v>
      </c>
      <c r="F520" s="81">
        <f t="shared" si="204"/>
        <v>1.1076438958437826</v>
      </c>
      <c r="G520" s="81">
        <f t="shared" si="204"/>
        <v>1.3497684986693057</v>
      </c>
      <c r="H520" s="81">
        <f t="shared" si="204"/>
        <v>2.5495097567963922</v>
      </c>
    </row>
    <row r="521" spans="1:8" x14ac:dyDescent="0.25">
      <c r="A521" s="65" t="s">
        <v>3434</v>
      </c>
      <c r="B521" s="66" t="s">
        <v>3435</v>
      </c>
      <c r="C521" s="79">
        <v>16.8</v>
      </c>
      <c r="D521" s="79">
        <v>13.2</v>
      </c>
      <c r="E521" s="79">
        <v>3.8</v>
      </c>
      <c r="F521" s="79">
        <v>9.5</v>
      </c>
      <c r="G521" s="79">
        <v>6.8</v>
      </c>
      <c r="H521" s="79">
        <v>56</v>
      </c>
    </row>
    <row r="522" spans="1:8" x14ac:dyDescent="0.25">
      <c r="B522" s="66" t="s">
        <v>3436</v>
      </c>
      <c r="C522" s="79">
        <v>15.1</v>
      </c>
      <c r="D522" s="79">
        <v>16.100000000000001</v>
      </c>
      <c r="E522" s="79">
        <v>4.9000000000000004</v>
      </c>
      <c r="F522" s="79">
        <v>9.5</v>
      </c>
      <c r="G522" s="79">
        <v>9</v>
      </c>
      <c r="H522" s="79">
        <v>65</v>
      </c>
    </row>
    <row r="523" spans="1:8" x14ac:dyDescent="0.25">
      <c r="A523" s="65"/>
      <c r="B523" s="66"/>
      <c r="C523" s="79">
        <v>16.5</v>
      </c>
      <c r="D523" s="79">
        <v>13</v>
      </c>
      <c r="E523" s="79">
        <v>4.5</v>
      </c>
      <c r="F523" s="79">
        <v>8.1</v>
      </c>
      <c r="G523" s="79">
        <v>8.1</v>
      </c>
      <c r="H523" s="79">
        <v>56</v>
      </c>
    </row>
    <row r="524" spans="1:8" x14ac:dyDescent="0.25">
      <c r="A524" s="66"/>
      <c r="B524" s="74" t="s">
        <v>3314</v>
      </c>
      <c r="C524" s="80">
        <f>AVERAGE(C521:C523)</f>
        <v>16.133333333333333</v>
      </c>
      <c r="D524" s="80">
        <f t="shared" ref="D524:H524" si="205">AVERAGE(D521:D523)</f>
        <v>14.1</v>
      </c>
      <c r="E524" s="80">
        <f t="shared" si="205"/>
        <v>4.3999999999999995</v>
      </c>
      <c r="F524" s="80">
        <f t="shared" si="205"/>
        <v>9.0333333333333332</v>
      </c>
      <c r="G524" s="80">
        <f t="shared" si="205"/>
        <v>7.9666666666666659</v>
      </c>
      <c r="H524" s="80">
        <f t="shared" si="205"/>
        <v>59</v>
      </c>
    </row>
    <row r="525" spans="1:8" x14ac:dyDescent="0.25">
      <c r="A525" s="69"/>
      <c r="B525" s="75" t="s">
        <v>3279</v>
      </c>
      <c r="C525" s="81">
        <f>_xlfn.STDEV.P(C521:C523)</f>
        <v>0.74087035902976262</v>
      </c>
      <c r="D525" s="81">
        <f t="shared" ref="D525:H525" si="206">_xlfn.STDEV.P(D521:D523)</f>
        <v>1.4165686240583861</v>
      </c>
      <c r="E525" s="81">
        <f t="shared" si="206"/>
        <v>0.45460605656620034</v>
      </c>
      <c r="F525" s="81">
        <f t="shared" si="206"/>
        <v>0.65996632910744446</v>
      </c>
      <c r="G525" s="81">
        <f t="shared" si="206"/>
        <v>0.90308114560960639</v>
      </c>
      <c r="H525" s="81">
        <f t="shared" si="206"/>
        <v>4.2426406871192848</v>
      </c>
    </row>
    <row r="526" spans="1:8" x14ac:dyDescent="0.25">
      <c r="A526" s="65" t="s">
        <v>3428</v>
      </c>
      <c r="B526" s="66" t="s">
        <v>3429</v>
      </c>
      <c r="C526" s="82">
        <v>16.41</v>
      </c>
      <c r="D526" s="82">
        <v>13.04</v>
      </c>
      <c r="E526" s="82">
        <v>5.52</v>
      </c>
      <c r="F526" s="82">
        <v>8.5500000000000007</v>
      </c>
      <c r="G526" s="82">
        <v>6.02</v>
      </c>
      <c r="H526" s="82">
        <v>65</v>
      </c>
    </row>
    <row r="527" spans="1:8" x14ac:dyDescent="0.25">
      <c r="B527" s="66" t="s">
        <v>3430</v>
      </c>
      <c r="C527" s="79">
        <v>15.42</v>
      </c>
      <c r="D527" s="79">
        <v>12.8</v>
      </c>
      <c r="E527" s="79">
        <v>5.63</v>
      </c>
      <c r="F527" s="79">
        <v>8.7200000000000006</v>
      </c>
      <c r="G527" s="79">
        <v>7.42</v>
      </c>
      <c r="H527" s="79">
        <v>46</v>
      </c>
    </row>
    <row r="528" spans="1:8" x14ac:dyDescent="0.25">
      <c r="B528" s="66" t="s">
        <v>3431</v>
      </c>
      <c r="C528" s="79">
        <v>15.29</v>
      </c>
      <c r="D528" s="79">
        <v>12.69</v>
      </c>
      <c r="E528" s="79">
        <v>4.9400000000000004</v>
      </c>
      <c r="F528" s="79">
        <v>7.87</v>
      </c>
      <c r="G528" s="79">
        <v>6.52</v>
      </c>
      <c r="H528" s="79">
        <v>34</v>
      </c>
    </row>
    <row r="529" spans="1:8" x14ac:dyDescent="0.25">
      <c r="B529" s="66" t="s">
        <v>3433</v>
      </c>
      <c r="C529" s="79">
        <v>11.92</v>
      </c>
      <c r="D529" s="79">
        <v>9.61</v>
      </c>
      <c r="E529" s="79">
        <v>3.7</v>
      </c>
      <c r="F529" s="79">
        <v>8.1300000000000008</v>
      </c>
      <c r="G529" s="79">
        <v>4.2300000000000004</v>
      </c>
      <c r="H529" s="79">
        <v>39</v>
      </c>
    </row>
    <row r="530" spans="1:8" x14ac:dyDescent="0.25">
      <c r="A530" s="66"/>
      <c r="B530" s="74" t="s">
        <v>3314</v>
      </c>
      <c r="C530" s="80">
        <f>AVERAGE(C526:C529)</f>
        <v>14.76</v>
      </c>
      <c r="D530" s="80">
        <f t="shared" ref="D530:H530" si="207">AVERAGE(D526:D529)</f>
        <v>12.035</v>
      </c>
      <c r="E530" s="80">
        <f t="shared" si="207"/>
        <v>4.9474999999999998</v>
      </c>
      <c r="F530" s="80">
        <f t="shared" si="207"/>
        <v>8.3175000000000008</v>
      </c>
      <c r="G530" s="80">
        <f t="shared" si="207"/>
        <v>6.0475000000000003</v>
      </c>
      <c r="H530" s="80">
        <f t="shared" si="207"/>
        <v>46</v>
      </c>
    </row>
    <row r="531" spans="1:8" x14ac:dyDescent="0.25">
      <c r="A531" s="69"/>
      <c r="B531" s="75" t="s">
        <v>3279</v>
      </c>
      <c r="C531" s="81">
        <f>_xlfn.STDEV.P(C526:C529)</f>
        <v>1.6959215783756028</v>
      </c>
      <c r="D531" s="81">
        <f t="shared" ref="D531:H531" si="208">_xlfn.STDEV.P(D526:D529)</f>
        <v>1.4057827001354084</v>
      </c>
      <c r="E531" s="81">
        <f t="shared" si="208"/>
        <v>0.7664651003144235</v>
      </c>
      <c r="F531" s="81">
        <f t="shared" si="208"/>
        <v>0.33595944695751617</v>
      </c>
      <c r="G531" s="81">
        <f t="shared" si="208"/>
        <v>1.1630858738717429</v>
      </c>
      <c r="H531" s="81">
        <f t="shared" si="208"/>
        <v>11.76860229593982</v>
      </c>
    </row>
    <row r="532" spans="1:8" x14ac:dyDescent="0.25">
      <c r="A532" s="65" t="s">
        <v>3424</v>
      </c>
      <c r="B532" s="66" t="s">
        <v>3425</v>
      </c>
      <c r="C532" s="79">
        <v>21.6</v>
      </c>
      <c r="D532" s="79">
        <v>16.5</v>
      </c>
      <c r="E532" s="79">
        <v>7.1</v>
      </c>
      <c r="F532" s="79">
        <v>12</v>
      </c>
      <c r="G532" s="79">
        <v>9.3000000000000007</v>
      </c>
      <c r="H532" s="79">
        <v>42</v>
      </c>
    </row>
    <row r="533" spans="1:8" x14ac:dyDescent="0.25">
      <c r="B533" s="66" t="s">
        <v>3426</v>
      </c>
      <c r="C533" s="79">
        <v>22.3</v>
      </c>
      <c r="D533" s="79">
        <v>19.100000000000001</v>
      </c>
      <c r="E533" s="79">
        <v>7.5</v>
      </c>
      <c r="F533" s="79">
        <v>11.3</v>
      </c>
      <c r="G533" s="79">
        <v>9.6</v>
      </c>
      <c r="H533" s="79">
        <v>43</v>
      </c>
    </row>
    <row r="534" spans="1:8" x14ac:dyDescent="0.25">
      <c r="B534" s="66" t="s">
        <v>3427</v>
      </c>
      <c r="C534" s="79">
        <v>18.5</v>
      </c>
      <c r="D534" s="79">
        <v>14.9</v>
      </c>
      <c r="E534" s="79">
        <v>6.5</v>
      </c>
      <c r="F534" s="79">
        <v>10.8</v>
      </c>
      <c r="G534" s="79">
        <v>6.5</v>
      </c>
      <c r="H534" s="79">
        <v>44</v>
      </c>
    </row>
    <row r="535" spans="1:8" x14ac:dyDescent="0.25">
      <c r="A535" s="66"/>
      <c r="B535" s="74" t="s">
        <v>3314</v>
      </c>
      <c r="C535" s="80">
        <f>AVERAGE(C532:C534)</f>
        <v>20.8</v>
      </c>
      <c r="D535" s="80">
        <f t="shared" ref="D535:H535" si="209">AVERAGE(D532:D534)</f>
        <v>16.833333333333332</v>
      </c>
      <c r="E535" s="80">
        <f t="shared" si="209"/>
        <v>7.0333333333333341</v>
      </c>
      <c r="F535" s="80">
        <f t="shared" si="209"/>
        <v>11.366666666666667</v>
      </c>
      <c r="G535" s="80">
        <f t="shared" si="209"/>
        <v>8.4666666666666668</v>
      </c>
      <c r="H535" s="80">
        <f t="shared" si="209"/>
        <v>43</v>
      </c>
    </row>
    <row r="536" spans="1:8" x14ac:dyDescent="0.25">
      <c r="A536" s="69"/>
      <c r="B536" s="75" t="s">
        <v>3279</v>
      </c>
      <c r="C536" s="81">
        <f>_xlfn.STDEV.P(C532:C534)</f>
        <v>1.6512621435334454</v>
      </c>
      <c r="D536" s="81">
        <f t="shared" ref="D536:H536" si="210">_xlfn.STDEV.P(D532:D534)</f>
        <v>1.7307673314329572</v>
      </c>
      <c r="E536" s="81">
        <f t="shared" si="210"/>
        <v>0.41096093353126506</v>
      </c>
      <c r="F536" s="81">
        <f t="shared" si="210"/>
        <v>0.49216076867444636</v>
      </c>
      <c r="G536" s="81">
        <f t="shared" si="210"/>
        <v>1.3960261060914647</v>
      </c>
      <c r="H536" s="81">
        <f t="shared" si="210"/>
        <v>0.81649658092772603</v>
      </c>
    </row>
    <row r="537" spans="1:8" x14ac:dyDescent="0.25">
      <c r="A537" s="65" t="s">
        <v>3419</v>
      </c>
      <c r="B537" s="66" t="s">
        <v>3420</v>
      </c>
      <c r="C537" s="82">
        <v>12.89</v>
      </c>
      <c r="D537" s="82">
        <v>9.8699999999999992</v>
      </c>
      <c r="E537" s="82">
        <v>3.83</v>
      </c>
      <c r="F537" s="82">
        <v>7.57</v>
      </c>
      <c r="G537" s="82">
        <v>5.58</v>
      </c>
      <c r="H537" s="82">
        <v>32</v>
      </c>
    </row>
    <row r="538" spans="1:8" x14ac:dyDescent="0.25">
      <c r="B538" s="66" t="s">
        <v>3421</v>
      </c>
      <c r="C538" s="79">
        <v>13.92</v>
      </c>
      <c r="D538" s="79">
        <v>10.93</v>
      </c>
      <c r="E538" s="79">
        <v>4.0999999999999996</v>
      </c>
      <c r="F538" s="79">
        <v>7.33</v>
      </c>
      <c r="G538" s="79">
        <v>5.54</v>
      </c>
      <c r="H538" s="79">
        <v>35</v>
      </c>
    </row>
    <row r="539" spans="1:8" x14ac:dyDescent="0.25">
      <c r="B539" s="66" t="s">
        <v>3422</v>
      </c>
      <c r="C539" s="79">
        <v>13.34</v>
      </c>
      <c r="D539" s="79">
        <v>9.81</v>
      </c>
      <c r="E539" s="79">
        <v>3.77</v>
      </c>
      <c r="F539" s="79">
        <v>6.83</v>
      </c>
      <c r="G539" s="79">
        <v>5.91</v>
      </c>
      <c r="H539" s="79">
        <v>43</v>
      </c>
    </row>
    <row r="540" spans="1:8" x14ac:dyDescent="0.25">
      <c r="B540" s="66" t="s">
        <v>3423</v>
      </c>
      <c r="C540" s="79">
        <v>12</v>
      </c>
      <c r="D540" s="79">
        <v>9.74</v>
      </c>
      <c r="E540" s="79">
        <v>4.0999999999999996</v>
      </c>
      <c r="F540" s="79">
        <v>7.09</v>
      </c>
      <c r="G540" s="79">
        <v>5.88</v>
      </c>
      <c r="H540" s="79">
        <v>41</v>
      </c>
    </row>
    <row r="541" spans="1:8" x14ac:dyDescent="0.25">
      <c r="A541" s="66"/>
      <c r="B541" s="74" t="s">
        <v>3314</v>
      </c>
      <c r="C541" s="80">
        <f>AVERAGE(C537:C540)</f>
        <v>13.037500000000001</v>
      </c>
      <c r="D541" s="80">
        <f t="shared" ref="D541:H541" si="211">AVERAGE(D537:D540)</f>
        <v>10.0875</v>
      </c>
      <c r="E541" s="80">
        <f t="shared" si="211"/>
        <v>3.9499999999999997</v>
      </c>
      <c r="F541" s="80">
        <f t="shared" si="211"/>
        <v>7.2050000000000001</v>
      </c>
      <c r="G541" s="80">
        <f t="shared" si="211"/>
        <v>5.7275</v>
      </c>
      <c r="H541" s="80">
        <f t="shared" si="211"/>
        <v>37.75</v>
      </c>
    </row>
    <row r="542" spans="1:8" x14ac:dyDescent="0.25">
      <c r="A542" s="69"/>
      <c r="B542" s="75" t="s">
        <v>3279</v>
      </c>
      <c r="C542" s="81">
        <f>_xlfn.STDEV.P(C537:C540)</f>
        <v>0.70151176041460628</v>
      </c>
      <c r="D542" s="81">
        <f t="shared" ref="D542:H542" si="212">_xlfn.STDEV.P(D537:D540)</f>
        <v>0.48858852831395855</v>
      </c>
      <c r="E542" s="81">
        <f t="shared" si="212"/>
        <v>0.15149257407543099</v>
      </c>
      <c r="F542" s="81">
        <f t="shared" si="212"/>
        <v>0.27509089406957848</v>
      </c>
      <c r="G542" s="81">
        <f t="shared" si="212"/>
        <v>0.16843025262701472</v>
      </c>
      <c r="H542" s="81">
        <f t="shared" si="212"/>
        <v>4.4370598373247123</v>
      </c>
    </row>
    <row r="543" spans="1:8" x14ac:dyDescent="0.25">
      <c r="A543" s="65" t="s">
        <v>3412</v>
      </c>
      <c r="B543" s="66" t="s">
        <v>3413</v>
      </c>
      <c r="C543" s="79">
        <v>17.5</v>
      </c>
      <c r="D543" s="79">
        <v>14.3</v>
      </c>
      <c r="E543" s="79">
        <v>8</v>
      </c>
      <c r="F543" s="79">
        <v>12.7</v>
      </c>
      <c r="G543" s="79">
        <v>8.3000000000000007</v>
      </c>
      <c r="H543" s="79">
        <v>58</v>
      </c>
    </row>
    <row r="544" spans="1:8" x14ac:dyDescent="0.25">
      <c r="A544" s="67" t="s">
        <v>3273</v>
      </c>
      <c r="B544" s="66" t="s">
        <v>3414</v>
      </c>
      <c r="C544" s="82">
        <v>16.96</v>
      </c>
      <c r="D544" s="82">
        <v>13.64</v>
      </c>
      <c r="E544" s="82">
        <v>7.64</v>
      </c>
      <c r="F544" s="82">
        <v>8.74</v>
      </c>
      <c r="G544" s="82">
        <v>7.12</v>
      </c>
      <c r="H544" s="82">
        <v>37</v>
      </c>
    </row>
    <row r="545" spans="1:8" x14ac:dyDescent="0.25">
      <c r="B545" s="66"/>
      <c r="C545" s="82">
        <v>17.16</v>
      </c>
      <c r="D545" s="82">
        <v>12.9</v>
      </c>
      <c r="E545" s="82">
        <v>7.13</v>
      </c>
      <c r="F545" s="82">
        <v>8.0500000000000007</v>
      </c>
      <c r="G545" s="82">
        <v>8.25</v>
      </c>
      <c r="H545" s="82">
        <v>42</v>
      </c>
    </row>
    <row r="546" spans="1:8" x14ac:dyDescent="0.25">
      <c r="A546" s="66"/>
      <c r="B546" s="66"/>
      <c r="C546" s="82">
        <v>15.63</v>
      </c>
      <c r="D546" s="82">
        <v>12.33</v>
      </c>
      <c r="E546" s="82">
        <v>6.04</v>
      </c>
      <c r="F546" s="82">
        <v>7.61</v>
      </c>
      <c r="G546" s="82">
        <v>7.48</v>
      </c>
      <c r="H546" s="82">
        <v>42</v>
      </c>
    </row>
    <row r="547" spans="1:8" x14ac:dyDescent="0.25">
      <c r="A547" s="66"/>
      <c r="B547" s="66"/>
      <c r="C547" s="82">
        <v>15.67</v>
      </c>
      <c r="D547" s="82">
        <v>11.91</v>
      </c>
      <c r="E547" s="82">
        <v>7.37</v>
      </c>
      <c r="F547" s="82">
        <v>6.94</v>
      </c>
      <c r="G547" s="82">
        <v>7.86</v>
      </c>
      <c r="H547" s="82">
        <v>38</v>
      </c>
    </row>
    <row r="548" spans="1:8" x14ac:dyDescent="0.25">
      <c r="A548" s="66"/>
      <c r="B548" s="66"/>
      <c r="C548" s="82">
        <v>15.89</v>
      </c>
      <c r="D548" s="82">
        <v>11.67</v>
      </c>
      <c r="E548" s="82">
        <v>6.4</v>
      </c>
      <c r="F548" s="82">
        <v>7.77</v>
      </c>
      <c r="G548" s="82">
        <v>6.94</v>
      </c>
      <c r="H548" s="82">
        <v>36</v>
      </c>
    </row>
    <row r="549" spans="1:8" x14ac:dyDescent="0.25">
      <c r="A549" s="66"/>
      <c r="B549" s="66"/>
      <c r="C549" s="82">
        <v>16.95</v>
      </c>
      <c r="D549" s="82">
        <v>12.66</v>
      </c>
      <c r="E549" s="82">
        <v>8.0299999999999994</v>
      </c>
      <c r="F549" s="82">
        <v>10.33</v>
      </c>
      <c r="G549" s="82">
        <v>6.23</v>
      </c>
      <c r="H549" s="82">
        <v>40</v>
      </c>
    </row>
    <row r="550" spans="1:8" x14ac:dyDescent="0.25">
      <c r="A550" s="66"/>
      <c r="B550" s="66"/>
      <c r="C550" s="82">
        <v>15.12</v>
      </c>
      <c r="D550" s="82">
        <v>11.06</v>
      </c>
      <c r="E550" s="82">
        <v>6.03</v>
      </c>
      <c r="F550" s="82">
        <v>6.82</v>
      </c>
      <c r="G550" s="82">
        <v>5.87</v>
      </c>
      <c r="H550" s="82">
        <v>42</v>
      </c>
    </row>
    <row r="551" spans="1:8" x14ac:dyDescent="0.25">
      <c r="A551" s="66"/>
      <c r="B551" s="66"/>
      <c r="C551" s="82">
        <v>13.42</v>
      </c>
      <c r="D551" s="82">
        <v>10.17</v>
      </c>
      <c r="E551" s="82">
        <v>5.18</v>
      </c>
      <c r="F551" s="82">
        <v>7.53</v>
      </c>
      <c r="G551" s="82">
        <v>5.17</v>
      </c>
      <c r="H551" s="82">
        <v>39</v>
      </c>
    </row>
    <row r="552" spans="1:8" x14ac:dyDescent="0.25">
      <c r="A552" s="66"/>
      <c r="B552" s="66"/>
      <c r="C552" s="82">
        <v>14.34</v>
      </c>
      <c r="D552" s="82">
        <v>10.45</v>
      </c>
      <c r="E552" s="82">
        <v>6.03</v>
      </c>
      <c r="F552" s="82" t="s">
        <v>46</v>
      </c>
      <c r="G552" s="82" t="s">
        <v>46</v>
      </c>
      <c r="H552" s="82">
        <v>41</v>
      </c>
    </row>
    <row r="553" spans="1:8" x14ac:dyDescent="0.25">
      <c r="A553" s="66"/>
      <c r="B553" s="66"/>
      <c r="C553" s="82">
        <v>13.21</v>
      </c>
      <c r="D553" s="82">
        <v>9.81</v>
      </c>
      <c r="E553" s="82">
        <v>5.03</v>
      </c>
      <c r="F553" s="82">
        <v>6.6</v>
      </c>
      <c r="G553" s="82">
        <v>6.13</v>
      </c>
      <c r="H553" s="82">
        <v>35</v>
      </c>
    </row>
    <row r="554" spans="1:8" x14ac:dyDescent="0.25">
      <c r="A554" s="67" t="s">
        <v>3274</v>
      </c>
      <c r="B554" s="66" t="s">
        <v>3415</v>
      </c>
      <c r="C554" s="82">
        <v>23.41</v>
      </c>
      <c r="D554" s="82">
        <v>17.920000000000002</v>
      </c>
      <c r="E554" s="82">
        <v>14.75</v>
      </c>
      <c r="F554" s="82">
        <v>14.02</v>
      </c>
      <c r="G554" s="82">
        <v>13.79</v>
      </c>
      <c r="H554" s="82">
        <v>42</v>
      </c>
    </row>
    <row r="555" spans="1:8" x14ac:dyDescent="0.25">
      <c r="B555" s="66"/>
      <c r="C555" s="82">
        <v>22.87</v>
      </c>
      <c r="D555" s="82">
        <v>16.84</v>
      </c>
      <c r="E555" s="82">
        <v>15.24</v>
      </c>
      <c r="F555" s="82">
        <v>11.99</v>
      </c>
      <c r="G555" s="82">
        <v>10.74</v>
      </c>
      <c r="H555" s="82">
        <v>39</v>
      </c>
    </row>
    <row r="556" spans="1:8" x14ac:dyDescent="0.25">
      <c r="A556" s="66"/>
      <c r="B556" s="66"/>
      <c r="C556" s="82">
        <v>22.38</v>
      </c>
      <c r="D556" s="82">
        <v>17.29</v>
      </c>
      <c r="E556" s="82">
        <v>15.13</v>
      </c>
      <c r="F556" s="82">
        <v>7.01</v>
      </c>
      <c r="G556" s="82">
        <v>11.88</v>
      </c>
      <c r="H556" s="82">
        <v>35</v>
      </c>
    </row>
    <row r="557" spans="1:8" x14ac:dyDescent="0.25">
      <c r="A557" s="66"/>
      <c r="B557" s="66"/>
      <c r="C557" s="82">
        <v>23.33</v>
      </c>
      <c r="D557" s="82">
        <v>18.04</v>
      </c>
      <c r="E557" s="82">
        <v>13.01</v>
      </c>
      <c r="F557" s="82">
        <v>11.16</v>
      </c>
      <c r="G557" s="82">
        <v>10.73</v>
      </c>
      <c r="H557" s="82">
        <v>43</v>
      </c>
    </row>
    <row r="558" spans="1:8" x14ac:dyDescent="0.25">
      <c r="A558" s="66"/>
      <c r="B558" s="66"/>
      <c r="C558" s="82">
        <v>21.73</v>
      </c>
      <c r="D558" s="82">
        <v>15.98</v>
      </c>
      <c r="E558" s="82">
        <v>16.71</v>
      </c>
      <c r="F558" s="82">
        <v>10.93</v>
      </c>
      <c r="G558" s="82">
        <v>10.220000000000001</v>
      </c>
      <c r="H558" s="82">
        <v>40</v>
      </c>
    </row>
    <row r="559" spans="1:8" x14ac:dyDescent="0.25">
      <c r="A559" s="66"/>
      <c r="B559" s="66"/>
      <c r="C559" s="82">
        <v>23.45</v>
      </c>
      <c r="D559" s="82">
        <v>18.25</v>
      </c>
      <c r="E559" s="82">
        <v>14.7</v>
      </c>
      <c r="F559" s="82">
        <v>11.2</v>
      </c>
      <c r="G559" s="82">
        <v>11.26</v>
      </c>
      <c r="H559" s="82">
        <v>45</v>
      </c>
    </row>
    <row r="560" spans="1:8" x14ac:dyDescent="0.25">
      <c r="A560" s="66"/>
      <c r="B560" s="66"/>
      <c r="C560" s="82">
        <v>24.54</v>
      </c>
      <c r="D560" s="82">
        <v>19.53</v>
      </c>
      <c r="E560" s="82">
        <v>15.03</v>
      </c>
      <c r="F560" s="82">
        <v>11.92</v>
      </c>
      <c r="G560" s="82">
        <v>10.039999999999999</v>
      </c>
      <c r="H560" s="82">
        <v>40</v>
      </c>
    </row>
    <row r="561" spans="1:8" x14ac:dyDescent="0.25">
      <c r="A561" s="66"/>
      <c r="B561" s="66"/>
      <c r="C561" s="82">
        <v>24.94</v>
      </c>
      <c r="D561" s="82">
        <v>19.54</v>
      </c>
      <c r="E561" s="82">
        <v>14.76</v>
      </c>
      <c r="F561" s="82">
        <v>11.84</v>
      </c>
      <c r="G561" s="82">
        <v>12.2</v>
      </c>
      <c r="H561" s="82">
        <v>42</v>
      </c>
    </row>
    <row r="562" spans="1:8" x14ac:dyDescent="0.25">
      <c r="A562" s="66"/>
      <c r="B562" s="66"/>
      <c r="C562" s="82">
        <v>21.66</v>
      </c>
      <c r="D562" s="82">
        <v>16.38</v>
      </c>
      <c r="E562" s="82">
        <v>12.29</v>
      </c>
      <c r="F562" s="82">
        <v>10.48</v>
      </c>
      <c r="G562" s="82">
        <v>9.52</v>
      </c>
      <c r="H562" s="82">
        <v>38</v>
      </c>
    </row>
    <row r="563" spans="1:8" x14ac:dyDescent="0.25">
      <c r="A563" s="66"/>
      <c r="B563" s="66"/>
      <c r="C563" s="82">
        <v>21.04</v>
      </c>
      <c r="D563" s="82">
        <v>15.88</v>
      </c>
      <c r="E563" s="82">
        <v>11.04</v>
      </c>
      <c r="F563" s="82">
        <v>10.57</v>
      </c>
      <c r="G563" s="82">
        <v>9.16</v>
      </c>
      <c r="H563" s="82">
        <v>42</v>
      </c>
    </row>
    <row r="564" spans="1:8" x14ac:dyDescent="0.25">
      <c r="A564" s="66"/>
      <c r="B564" s="66"/>
      <c r="C564" s="82">
        <v>16.440000000000001</v>
      </c>
      <c r="D564" s="82">
        <v>11.54</v>
      </c>
      <c r="E564" s="82">
        <v>6.99</v>
      </c>
      <c r="F564" s="82">
        <v>6.91</v>
      </c>
      <c r="G564" s="82">
        <v>7.73</v>
      </c>
      <c r="H564" s="82">
        <v>39</v>
      </c>
    </row>
    <row r="565" spans="1:8" x14ac:dyDescent="0.25">
      <c r="A565" s="66"/>
      <c r="B565" s="66"/>
      <c r="C565" s="82">
        <v>14.46</v>
      </c>
      <c r="D565" s="82">
        <v>10.85</v>
      </c>
      <c r="E565" s="82">
        <v>5.96</v>
      </c>
      <c r="F565" s="82">
        <v>8.0399999999999991</v>
      </c>
      <c r="G565" s="82">
        <v>6.44</v>
      </c>
      <c r="H565" s="82">
        <v>36</v>
      </c>
    </row>
    <row r="566" spans="1:8" x14ac:dyDescent="0.25">
      <c r="A566" s="66"/>
      <c r="B566" s="66"/>
      <c r="C566" s="82">
        <v>13.39</v>
      </c>
      <c r="D566" s="82">
        <v>9.56</v>
      </c>
      <c r="E566" s="82">
        <v>6.14</v>
      </c>
      <c r="F566" s="82">
        <v>6.48</v>
      </c>
      <c r="G566" s="82">
        <v>5.38</v>
      </c>
      <c r="H566" s="82">
        <v>41</v>
      </c>
    </row>
    <row r="567" spans="1:8" x14ac:dyDescent="0.25">
      <c r="A567" s="67" t="s">
        <v>3416</v>
      </c>
      <c r="B567" s="66" t="s">
        <v>3417</v>
      </c>
      <c r="C567" s="82">
        <v>24.3</v>
      </c>
      <c r="D567" s="82">
        <v>19.5</v>
      </c>
      <c r="E567" s="82">
        <v>13.2</v>
      </c>
      <c r="F567" s="82">
        <v>10.35</v>
      </c>
      <c r="G567" s="82">
        <v>11.78</v>
      </c>
      <c r="H567" s="82">
        <v>60</v>
      </c>
    </row>
    <row r="568" spans="1:8" x14ac:dyDescent="0.25">
      <c r="A568" s="66"/>
      <c r="B568" s="66"/>
      <c r="C568" s="82">
        <v>20.3</v>
      </c>
      <c r="D568" s="82">
        <v>15.35</v>
      </c>
      <c r="E568" s="82">
        <v>7.73</v>
      </c>
      <c r="F568" s="82">
        <v>9.1999999999999993</v>
      </c>
      <c r="G568" s="82">
        <v>9.19</v>
      </c>
      <c r="H568" s="82">
        <v>56</v>
      </c>
    </row>
    <row r="569" spans="1:8" x14ac:dyDescent="0.25">
      <c r="B569" s="66" t="s">
        <v>3418</v>
      </c>
      <c r="C569" s="82">
        <v>24.12</v>
      </c>
      <c r="D569" s="82">
        <v>18.5</v>
      </c>
      <c r="E569" s="82">
        <v>10.5</v>
      </c>
      <c r="F569" s="82" t="s">
        <v>46</v>
      </c>
      <c r="G569" s="82">
        <v>10.3</v>
      </c>
      <c r="H569" s="82">
        <v>62</v>
      </c>
    </row>
    <row r="570" spans="1:8" x14ac:dyDescent="0.25">
      <c r="A570" s="66"/>
      <c r="B570" s="66"/>
      <c r="C570" s="82">
        <v>24.2</v>
      </c>
      <c r="D570" s="82">
        <v>17.88</v>
      </c>
      <c r="E570" s="82">
        <v>12.9</v>
      </c>
      <c r="F570" s="82" t="s">
        <v>46</v>
      </c>
      <c r="G570" s="82" t="s">
        <v>46</v>
      </c>
      <c r="H570" s="82" t="s">
        <v>46</v>
      </c>
    </row>
    <row r="571" spans="1:8" x14ac:dyDescent="0.25">
      <c r="A571" s="66"/>
      <c r="B571" s="66"/>
      <c r="C571" s="82">
        <v>21.14</v>
      </c>
      <c r="D571" s="82">
        <v>15.56</v>
      </c>
      <c r="E571" s="82">
        <v>9.5399999999999991</v>
      </c>
      <c r="F571" s="82">
        <v>8.43</v>
      </c>
      <c r="G571" s="82">
        <v>8.74</v>
      </c>
      <c r="H571" s="82" t="s">
        <v>46</v>
      </c>
    </row>
    <row r="572" spans="1:8" x14ac:dyDescent="0.25">
      <c r="A572" s="66"/>
      <c r="B572" s="66"/>
      <c r="C572" s="82">
        <v>17.23</v>
      </c>
      <c r="D572" s="82">
        <v>12.24</v>
      </c>
      <c r="E572" s="82">
        <v>7.19</v>
      </c>
      <c r="F572" s="82" t="s">
        <v>46</v>
      </c>
      <c r="G572" s="82" t="s">
        <v>46</v>
      </c>
      <c r="H572" s="82" t="s">
        <v>46</v>
      </c>
    </row>
    <row r="573" spans="1:8" x14ac:dyDescent="0.25">
      <c r="A573" s="66"/>
      <c r="B573" s="66"/>
      <c r="C573" s="82">
        <v>16.32</v>
      </c>
      <c r="D573" s="82">
        <v>11.7</v>
      </c>
      <c r="E573" s="82">
        <v>5.91</v>
      </c>
      <c r="F573" s="82" t="s">
        <v>46</v>
      </c>
      <c r="G573" s="82" t="s">
        <v>46</v>
      </c>
      <c r="H573" s="82" t="s">
        <v>46</v>
      </c>
    </row>
    <row r="574" spans="1:8" x14ac:dyDescent="0.25">
      <c r="A574" s="66"/>
      <c r="B574" s="66"/>
      <c r="C574" s="82">
        <v>14.43</v>
      </c>
      <c r="D574" s="82">
        <v>10.82</v>
      </c>
      <c r="E574" s="82">
        <v>5.98</v>
      </c>
      <c r="F574" s="82">
        <v>6.67</v>
      </c>
      <c r="G574" s="82">
        <v>6.94</v>
      </c>
      <c r="H574" s="82" t="s">
        <v>46</v>
      </c>
    </row>
    <row r="575" spans="1:8" x14ac:dyDescent="0.25">
      <c r="A575" s="66"/>
      <c r="B575" s="74" t="s">
        <v>3314</v>
      </c>
      <c r="C575" s="80">
        <f>AVERAGE(C543:C574)</f>
        <v>18.985312500000003</v>
      </c>
      <c r="D575" s="80">
        <f t="shared" ref="D575:H575" si="213">AVERAGE(D543:D574)</f>
        <v>14.3765625</v>
      </c>
      <c r="E575" s="80">
        <f t="shared" si="213"/>
        <v>9.6118749999999995</v>
      </c>
      <c r="F575" s="80">
        <f t="shared" si="213"/>
        <v>9.269999999999996</v>
      </c>
      <c r="G575" s="80">
        <f t="shared" si="213"/>
        <v>8.7639285714285702</v>
      </c>
      <c r="H575" s="80">
        <f t="shared" si="213"/>
        <v>42.592592592592595</v>
      </c>
    </row>
    <row r="576" spans="1:8" x14ac:dyDescent="0.25">
      <c r="A576" s="69"/>
      <c r="B576" s="75" t="s">
        <v>3279</v>
      </c>
      <c r="C576" s="81">
        <f>_xlfn.STDEV.P(C543:C574)</f>
        <v>3.9292922266412811</v>
      </c>
      <c r="D576" s="81">
        <f t="shared" ref="D576:H576" si="214">_xlfn.STDEV.P(D543:D574)</f>
        <v>3.2199316853923752</v>
      </c>
      <c r="E576" s="81">
        <f t="shared" si="214"/>
        <v>3.7249424806800704</v>
      </c>
      <c r="F576" s="81">
        <f t="shared" si="214"/>
        <v>2.1658750690690476</v>
      </c>
      <c r="G576" s="81">
        <f t="shared" si="214"/>
        <v>2.2501179957722139</v>
      </c>
      <c r="H576" s="81">
        <f t="shared" si="214"/>
        <v>7.3144163041938102</v>
      </c>
    </row>
    <row r="577" spans="1:8" x14ac:dyDescent="0.25">
      <c r="A577" s="65" t="s">
        <v>3662</v>
      </c>
      <c r="B577" s="66" t="s">
        <v>3447</v>
      </c>
      <c r="C577" s="82">
        <v>19.45</v>
      </c>
      <c r="D577" s="82">
        <v>14.62</v>
      </c>
      <c r="E577" s="82">
        <v>2.72</v>
      </c>
      <c r="F577" s="82">
        <v>9.85</v>
      </c>
      <c r="G577" s="82">
        <v>7.99</v>
      </c>
      <c r="H577" s="82">
        <v>30</v>
      </c>
    </row>
    <row r="578" spans="1:8" x14ac:dyDescent="0.25">
      <c r="B578" s="66" t="s">
        <v>3684</v>
      </c>
      <c r="C578" s="82">
        <v>15.72</v>
      </c>
      <c r="D578" s="82">
        <v>13.15</v>
      </c>
      <c r="E578" s="82">
        <v>3.92</v>
      </c>
      <c r="F578" s="82">
        <v>9.32</v>
      </c>
      <c r="G578" s="82">
        <v>8.49</v>
      </c>
      <c r="H578" s="82">
        <v>27</v>
      </c>
    </row>
    <row r="579" spans="1:8" x14ac:dyDescent="0.25">
      <c r="A579" s="66"/>
      <c r="B579" s="74" t="s">
        <v>3314</v>
      </c>
      <c r="C579" s="80">
        <f>AVERAGE(C577:C578)</f>
        <v>17.585000000000001</v>
      </c>
      <c r="D579" s="80">
        <f t="shared" ref="D579:H579" si="215">AVERAGE(D577:D578)</f>
        <v>13.885</v>
      </c>
      <c r="E579" s="80">
        <f t="shared" si="215"/>
        <v>3.3200000000000003</v>
      </c>
      <c r="F579" s="80">
        <f t="shared" si="215"/>
        <v>9.5850000000000009</v>
      </c>
      <c r="G579" s="80">
        <f t="shared" si="215"/>
        <v>8.24</v>
      </c>
      <c r="H579" s="80">
        <f t="shared" si="215"/>
        <v>28.5</v>
      </c>
    </row>
    <row r="580" spans="1:8" x14ac:dyDescent="0.25">
      <c r="A580" s="69"/>
      <c r="B580" s="75" t="s">
        <v>3279</v>
      </c>
      <c r="C580" s="81">
        <f>_xlfn.STDEV.P(C577:C578)</f>
        <v>1.8649999999999871</v>
      </c>
      <c r="D580" s="81">
        <f t="shared" ref="D580:H580" si="216">_xlfn.STDEV.P(D577:D578)</f>
        <v>0.73499999999999943</v>
      </c>
      <c r="E580" s="81">
        <f t="shared" si="216"/>
        <v>0.59999999999999953</v>
      </c>
      <c r="F580" s="81">
        <f t="shared" si="216"/>
        <v>0.26499999999999968</v>
      </c>
      <c r="G580" s="81">
        <f t="shared" si="216"/>
        <v>0.25</v>
      </c>
      <c r="H580" s="81">
        <f t="shared" si="216"/>
        <v>1.5</v>
      </c>
    </row>
    <row r="581" spans="1:8" x14ac:dyDescent="0.25">
      <c r="A581" s="70" t="s">
        <v>1824</v>
      </c>
      <c r="B581" s="71" t="s">
        <v>3661</v>
      </c>
      <c r="C581" s="84">
        <v>13.5</v>
      </c>
      <c r="D581" s="84">
        <v>9.5</v>
      </c>
      <c r="E581" s="84">
        <v>4.7</v>
      </c>
      <c r="F581" s="84">
        <v>10.9</v>
      </c>
      <c r="G581" s="84">
        <v>6.9</v>
      </c>
      <c r="H581" s="84" t="s">
        <v>46</v>
      </c>
    </row>
    <row r="582" spans="1:8" x14ac:dyDescent="0.25">
      <c r="A582" s="65" t="s">
        <v>3468</v>
      </c>
      <c r="B582" s="66" t="s">
        <v>3467</v>
      </c>
      <c r="C582" s="79">
        <v>12.6</v>
      </c>
      <c r="D582" s="79">
        <v>10</v>
      </c>
      <c r="E582" s="79">
        <v>5.03</v>
      </c>
      <c r="F582" s="79">
        <v>6.97</v>
      </c>
      <c r="G582" s="79">
        <v>5.99</v>
      </c>
      <c r="H582" s="79">
        <v>42</v>
      </c>
    </row>
    <row r="583" spans="1:8" x14ac:dyDescent="0.25">
      <c r="B583" s="66" t="s">
        <v>3469</v>
      </c>
      <c r="C583" s="79">
        <v>9.65</v>
      </c>
      <c r="D583" s="79">
        <v>8.01</v>
      </c>
      <c r="E583" s="79">
        <v>4.3600000000000003</v>
      </c>
      <c r="F583" s="79">
        <v>5.26</v>
      </c>
      <c r="G583" s="79">
        <v>4.3099999999999996</v>
      </c>
      <c r="H583" s="79">
        <v>27</v>
      </c>
    </row>
    <row r="584" spans="1:8" x14ac:dyDescent="0.25">
      <c r="B584" s="66" t="s">
        <v>3470</v>
      </c>
      <c r="C584" s="79">
        <v>10.8</v>
      </c>
      <c r="D584" s="79">
        <v>8.5</v>
      </c>
      <c r="E584" s="79">
        <v>4.3</v>
      </c>
      <c r="F584" s="79">
        <v>6.2</v>
      </c>
      <c r="G584" s="79">
        <v>4.5</v>
      </c>
      <c r="H584" s="79">
        <v>34</v>
      </c>
    </row>
    <row r="585" spans="1:8" x14ac:dyDescent="0.25">
      <c r="A585" s="66"/>
      <c r="B585" s="74" t="s">
        <v>3314</v>
      </c>
      <c r="C585" s="80">
        <f>AVERAGE(C582:C584)</f>
        <v>11.016666666666666</v>
      </c>
      <c r="D585" s="80">
        <f t="shared" ref="D585:H585" si="217">AVERAGE(D582:D584)</f>
        <v>8.836666666666666</v>
      </c>
      <c r="E585" s="80">
        <f t="shared" si="217"/>
        <v>4.5633333333333335</v>
      </c>
      <c r="F585" s="80">
        <f t="shared" si="217"/>
        <v>6.1433333333333335</v>
      </c>
      <c r="G585" s="80">
        <f t="shared" si="217"/>
        <v>4.9333333333333336</v>
      </c>
      <c r="H585" s="80">
        <f t="shared" si="217"/>
        <v>34.333333333333336</v>
      </c>
    </row>
    <row r="586" spans="1:8" x14ac:dyDescent="0.25">
      <c r="A586" s="69"/>
      <c r="B586" s="75" t="s">
        <v>3279</v>
      </c>
      <c r="C586" s="81">
        <f>_xlfn.STDEV.P(C582:C584)</f>
        <v>1.2140382567649692</v>
      </c>
      <c r="D586" s="81">
        <f t="shared" ref="D586:H586" si="218">_xlfn.STDEV.P(D582:D584)</f>
        <v>0.84657479816545977</v>
      </c>
      <c r="E586" s="81">
        <f t="shared" si="218"/>
        <v>0.33089105289942333</v>
      </c>
      <c r="F586" s="81">
        <f t="shared" si="218"/>
        <v>0.69925357028445811</v>
      </c>
      <c r="G586" s="81">
        <f t="shared" si="218"/>
        <v>0.75119164591260268</v>
      </c>
      <c r="H586" s="81">
        <f t="shared" si="218"/>
        <v>6.1282587702834119</v>
      </c>
    </row>
    <row r="587" spans="1:8" x14ac:dyDescent="0.25">
      <c r="A587" s="65" t="s">
        <v>3607</v>
      </c>
      <c r="B587" s="66" t="s">
        <v>3608</v>
      </c>
      <c r="C587" s="82">
        <v>12.08</v>
      </c>
      <c r="D587" s="82">
        <v>8.31</v>
      </c>
      <c r="E587" s="82">
        <v>4.37</v>
      </c>
      <c r="F587" s="82">
        <v>5.4</v>
      </c>
      <c r="G587" s="82">
        <v>7.41</v>
      </c>
      <c r="H587" s="82">
        <v>40</v>
      </c>
    </row>
    <row r="588" spans="1:8" x14ac:dyDescent="0.25">
      <c r="B588" s="66" t="s">
        <v>3609</v>
      </c>
      <c r="C588" s="79">
        <v>11.9</v>
      </c>
      <c r="D588" s="79">
        <v>8.8000000000000007</v>
      </c>
      <c r="E588" s="79">
        <v>4</v>
      </c>
      <c r="F588" s="79">
        <v>6.4</v>
      </c>
      <c r="G588" s="79">
        <v>7.7</v>
      </c>
      <c r="H588" s="79">
        <v>38</v>
      </c>
    </row>
    <row r="589" spans="1:8" x14ac:dyDescent="0.25">
      <c r="B589" s="66" t="s">
        <v>3610</v>
      </c>
      <c r="C589" s="79">
        <v>12.4</v>
      </c>
      <c r="D589" s="79">
        <v>9.8000000000000007</v>
      </c>
      <c r="E589" s="79">
        <v>4.0999999999999996</v>
      </c>
      <c r="F589" s="79">
        <v>5.7</v>
      </c>
      <c r="G589" s="79">
        <v>8.4</v>
      </c>
      <c r="H589" s="79">
        <v>36</v>
      </c>
    </row>
    <row r="590" spans="1:8" x14ac:dyDescent="0.25">
      <c r="A590" s="66"/>
      <c r="B590" s="74" t="s">
        <v>3314</v>
      </c>
      <c r="C590" s="80">
        <f>AVERAGE(C587:C589)</f>
        <v>12.126666666666667</v>
      </c>
      <c r="D590" s="80">
        <f t="shared" ref="D590" si="219">AVERAGE(D587:D589)</f>
        <v>8.9700000000000006</v>
      </c>
      <c r="E590" s="80">
        <f t="shared" ref="E590" si="220">AVERAGE(E587:E589)</f>
        <v>4.1566666666666672</v>
      </c>
      <c r="F590" s="80">
        <f t="shared" ref="F590" si="221">AVERAGE(F587:F589)</f>
        <v>5.833333333333333</v>
      </c>
      <c r="G590" s="80">
        <f t="shared" ref="G590" si="222">AVERAGE(G587:G589)</f>
        <v>7.836666666666666</v>
      </c>
      <c r="H590" s="80">
        <f t="shared" ref="H590" si="223">AVERAGE(H587:H589)</f>
        <v>38</v>
      </c>
    </row>
    <row r="591" spans="1:8" x14ac:dyDescent="0.25">
      <c r="A591" s="69"/>
      <c r="B591" s="75" t="s">
        <v>3279</v>
      </c>
      <c r="C591" s="81">
        <f>_xlfn.STDEV.P(C587:C589)</f>
        <v>0.20677416559027767</v>
      </c>
      <c r="D591" s="81">
        <f t="shared" ref="D591:H591" si="224">_xlfn.STDEV.P(D587:D589)</f>
        <v>0.62005376111000787</v>
      </c>
      <c r="E591" s="81">
        <f t="shared" si="224"/>
        <v>0.1562761089297473</v>
      </c>
      <c r="F591" s="81">
        <f t="shared" si="224"/>
        <v>0.41899350299921784</v>
      </c>
      <c r="G591" s="81">
        <f t="shared" si="224"/>
        <v>0.41555852643025987</v>
      </c>
      <c r="H591" s="81">
        <f t="shared" si="224"/>
        <v>1.6329931618554521</v>
      </c>
    </row>
    <row r="592" spans="1:8" x14ac:dyDescent="0.25">
      <c r="A592" s="65" t="s">
        <v>3606</v>
      </c>
      <c r="B592" s="66" t="s">
        <v>3601</v>
      </c>
      <c r="C592" s="79">
        <v>14.36</v>
      </c>
      <c r="D592" s="79">
        <v>11.67</v>
      </c>
      <c r="E592" s="79">
        <v>6.7</v>
      </c>
      <c r="F592" s="79">
        <v>8.7100000000000009</v>
      </c>
      <c r="G592" s="79">
        <v>6.89</v>
      </c>
      <c r="H592" s="79">
        <v>48</v>
      </c>
    </row>
    <row r="593" spans="1:8" x14ac:dyDescent="0.25">
      <c r="B593" s="66" t="s">
        <v>3602</v>
      </c>
      <c r="C593" s="79">
        <v>12.9</v>
      </c>
      <c r="D593" s="79">
        <v>10.6</v>
      </c>
      <c r="E593" s="79">
        <v>5.2</v>
      </c>
      <c r="F593" s="79">
        <v>8.6</v>
      </c>
      <c r="G593" s="79">
        <v>6.2</v>
      </c>
      <c r="H593" s="79">
        <v>45</v>
      </c>
    </row>
    <row r="594" spans="1:8" x14ac:dyDescent="0.25">
      <c r="B594" s="66" t="s">
        <v>3603</v>
      </c>
      <c r="C594" s="82">
        <v>12.6</v>
      </c>
      <c r="D594" s="82">
        <v>9.5</v>
      </c>
      <c r="E594" s="82">
        <v>5.7</v>
      </c>
      <c r="F594" s="82">
        <v>6.3</v>
      </c>
      <c r="G594" s="82">
        <v>4.8</v>
      </c>
      <c r="H594" s="82">
        <v>40</v>
      </c>
    </row>
    <row r="595" spans="1:8" x14ac:dyDescent="0.25">
      <c r="B595" s="66" t="s">
        <v>3604</v>
      </c>
      <c r="C595" s="79">
        <v>13.7</v>
      </c>
      <c r="D595" s="79">
        <v>10.8</v>
      </c>
      <c r="E595" s="79">
        <v>5.6</v>
      </c>
      <c r="F595" s="79">
        <v>8.6</v>
      </c>
      <c r="G595" s="79">
        <v>6.3</v>
      </c>
      <c r="H595" s="79">
        <v>48</v>
      </c>
    </row>
    <row r="596" spans="1:8" x14ac:dyDescent="0.25">
      <c r="A596" s="66"/>
      <c r="B596" s="74" t="s">
        <v>3314</v>
      </c>
      <c r="C596" s="80">
        <f>AVERAGE(C592:C595)</f>
        <v>13.39</v>
      </c>
      <c r="D596" s="80">
        <f t="shared" ref="D596:H596" si="225">AVERAGE(D592:D595)</f>
        <v>10.6425</v>
      </c>
      <c r="E596" s="80">
        <f t="shared" si="225"/>
        <v>5.8000000000000007</v>
      </c>
      <c r="F596" s="80">
        <f t="shared" si="225"/>
        <v>8.0525000000000002</v>
      </c>
      <c r="G596" s="80">
        <f t="shared" si="225"/>
        <v>6.0475000000000003</v>
      </c>
      <c r="H596" s="80">
        <f t="shared" si="225"/>
        <v>45.25</v>
      </c>
    </row>
    <row r="597" spans="1:8" x14ac:dyDescent="0.25">
      <c r="A597" s="69"/>
      <c r="B597" s="75" t="s">
        <v>3279</v>
      </c>
      <c r="C597" s="81">
        <f>_xlfn.STDEV.P(C592:C595)</f>
        <v>0.68942004612572705</v>
      </c>
      <c r="D597" s="81">
        <f t="shared" ref="D597:H597" si="226">_xlfn.STDEV.P(D592:D595)</f>
        <v>0.77260517083436608</v>
      </c>
      <c r="E597" s="81">
        <f t="shared" si="226"/>
        <v>0.55226805085936304</v>
      </c>
      <c r="F597" s="81">
        <f t="shared" si="226"/>
        <v>1.0128024239702418</v>
      </c>
      <c r="G597" s="81">
        <f t="shared" si="226"/>
        <v>0.76698679910412892</v>
      </c>
      <c r="H597" s="81">
        <f t="shared" si="226"/>
        <v>3.2691742076555053</v>
      </c>
    </row>
    <row r="598" spans="1:8" x14ac:dyDescent="0.25">
      <c r="A598" s="65" t="s">
        <v>3387</v>
      </c>
      <c r="B598" s="66" t="s">
        <v>3388</v>
      </c>
      <c r="C598" s="82">
        <v>16.3</v>
      </c>
      <c r="D598" s="79">
        <v>9.3699999999999992</v>
      </c>
      <c r="E598" s="79">
        <v>6.03</v>
      </c>
      <c r="F598" s="79">
        <v>10.7</v>
      </c>
      <c r="G598" s="79">
        <v>7</v>
      </c>
      <c r="H598" s="79">
        <v>40</v>
      </c>
    </row>
    <row r="599" spans="1:8" x14ac:dyDescent="0.25">
      <c r="B599" s="66" t="s">
        <v>3611</v>
      </c>
      <c r="C599" s="82">
        <v>17.2</v>
      </c>
      <c r="D599" s="82">
        <v>15.45</v>
      </c>
      <c r="E599" s="82">
        <v>6.98</v>
      </c>
      <c r="F599" s="82">
        <v>9.07</v>
      </c>
      <c r="G599" s="82">
        <v>8.24</v>
      </c>
      <c r="H599" s="82">
        <v>25</v>
      </c>
    </row>
    <row r="600" spans="1:8" x14ac:dyDescent="0.25">
      <c r="B600" s="66" t="s">
        <v>3612</v>
      </c>
      <c r="C600" s="82">
        <v>11.98</v>
      </c>
      <c r="D600" s="82">
        <v>8.9600000000000009</v>
      </c>
      <c r="E600" s="82">
        <v>4.96</v>
      </c>
      <c r="F600" s="82">
        <v>6.21</v>
      </c>
      <c r="G600" s="82">
        <v>4.92</v>
      </c>
      <c r="H600" s="82">
        <v>14</v>
      </c>
    </row>
    <row r="601" spans="1:8" x14ac:dyDescent="0.25">
      <c r="B601" s="66" t="s">
        <v>3613</v>
      </c>
      <c r="C601" s="79">
        <v>20.49</v>
      </c>
      <c r="D601" s="79">
        <v>15.61</v>
      </c>
      <c r="E601" s="79">
        <v>7.09</v>
      </c>
      <c r="F601" s="79">
        <v>11.41</v>
      </c>
      <c r="G601" s="79">
        <v>9.26</v>
      </c>
      <c r="H601" s="79">
        <v>35</v>
      </c>
    </row>
    <row r="602" spans="1:8" x14ac:dyDescent="0.25">
      <c r="B602" s="66" t="s">
        <v>3614</v>
      </c>
      <c r="C602" s="79">
        <v>13.46</v>
      </c>
      <c r="D602" s="79">
        <v>9.56</v>
      </c>
      <c r="E602" s="79">
        <v>5.04</v>
      </c>
      <c r="F602" s="79">
        <v>8.15</v>
      </c>
      <c r="G602" s="79">
        <v>5.78</v>
      </c>
      <c r="H602" s="79">
        <v>15</v>
      </c>
    </row>
    <row r="603" spans="1:8" x14ac:dyDescent="0.25">
      <c r="A603" s="67" t="s">
        <v>3384</v>
      </c>
      <c r="B603" s="66" t="s">
        <v>3385</v>
      </c>
      <c r="C603" s="82">
        <v>27.38</v>
      </c>
      <c r="D603" s="82">
        <v>23.37</v>
      </c>
      <c r="E603" s="82">
        <v>10.9</v>
      </c>
      <c r="F603" s="82">
        <v>12.17</v>
      </c>
      <c r="G603" s="82">
        <v>12.03</v>
      </c>
      <c r="H603" s="82">
        <v>44</v>
      </c>
    </row>
    <row r="604" spans="1:8" x14ac:dyDescent="0.25">
      <c r="B604" s="66" t="s">
        <v>3386</v>
      </c>
      <c r="C604" s="82">
        <v>25.29</v>
      </c>
      <c r="D604" s="82">
        <v>20.22</v>
      </c>
      <c r="E604" s="82">
        <v>8.76</v>
      </c>
      <c r="F604" s="82">
        <v>12.4</v>
      </c>
      <c r="G604" s="82">
        <v>9.7200000000000006</v>
      </c>
      <c r="H604" s="82">
        <v>40</v>
      </c>
    </row>
    <row r="605" spans="1:8" x14ac:dyDescent="0.25">
      <c r="A605" s="65"/>
      <c r="B605" s="66"/>
      <c r="C605" s="82">
        <v>29.2</v>
      </c>
      <c r="D605" s="82">
        <v>23.79</v>
      </c>
      <c r="E605" s="82">
        <v>11.14</v>
      </c>
      <c r="F605" s="82">
        <v>13.92</v>
      </c>
      <c r="G605" s="82">
        <v>12.9</v>
      </c>
      <c r="H605" s="82">
        <v>52</v>
      </c>
    </row>
    <row r="606" spans="1:8" x14ac:dyDescent="0.25">
      <c r="A606" s="66"/>
      <c r="B606" s="66"/>
      <c r="C606" s="82">
        <v>28.27</v>
      </c>
      <c r="D606" s="82">
        <v>23.23</v>
      </c>
      <c r="E606" s="82">
        <v>9.92</v>
      </c>
      <c r="F606" s="82">
        <v>13.94</v>
      </c>
      <c r="G606" s="82">
        <v>12.44</v>
      </c>
      <c r="H606" s="82">
        <v>54</v>
      </c>
    </row>
    <row r="607" spans="1:8" x14ac:dyDescent="0.25">
      <c r="A607" s="66"/>
      <c r="B607" s="66"/>
      <c r="C607" s="82">
        <v>29.97</v>
      </c>
      <c r="D607" s="82">
        <v>24.49</v>
      </c>
      <c r="E607" s="82">
        <v>10.83</v>
      </c>
      <c r="F607" s="82">
        <v>15.69</v>
      </c>
      <c r="G607" s="82">
        <v>13.94</v>
      </c>
      <c r="H607" s="82">
        <v>49</v>
      </c>
    </row>
    <row r="608" spans="1:8" x14ac:dyDescent="0.25">
      <c r="A608" s="66"/>
      <c r="B608" s="66"/>
      <c r="C608" s="82">
        <v>26.23</v>
      </c>
      <c r="D608" s="82">
        <v>21.7</v>
      </c>
      <c r="E608" s="82">
        <v>9.7799999999999994</v>
      </c>
      <c r="F608" s="82">
        <v>12.63</v>
      </c>
      <c r="G608" s="82">
        <v>11.52</v>
      </c>
      <c r="H608" s="82">
        <v>48</v>
      </c>
    </row>
    <row r="609" spans="1:8" x14ac:dyDescent="0.25">
      <c r="A609" s="66"/>
      <c r="B609" s="66"/>
      <c r="C609" s="82">
        <v>27.55</v>
      </c>
      <c r="D609" s="82">
        <v>21.95</v>
      </c>
      <c r="E609" s="82">
        <v>10.3</v>
      </c>
      <c r="F609" s="82">
        <v>14.23</v>
      </c>
      <c r="G609" s="82">
        <v>12.19</v>
      </c>
      <c r="H609" s="82">
        <v>51</v>
      </c>
    </row>
    <row r="610" spans="1:8" x14ac:dyDescent="0.25">
      <c r="A610" s="66"/>
      <c r="B610" s="66"/>
      <c r="C610" s="82">
        <v>27.69</v>
      </c>
      <c r="D610" s="82">
        <v>23.61</v>
      </c>
      <c r="E610" s="82">
        <v>10.36</v>
      </c>
      <c r="F610" s="82">
        <v>13.24</v>
      </c>
      <c r="G610" s="82">
        <v>14.16</v>
      </c>
      <c r="H610" s="82">
        <v>53</v>
      </c>
    </row>
    <row r="611" spans="1:8" x14ac:dyDescent="0.25">
      <c r="A611" s="66"/>
      <c r="B611" s="66"/>
      <c r="C611" s="82">
        <v>28.81</v>
      </c>
      <c r="D611" s="82">
        <v>25.27</v>
      </c>
      <c r="E611" s="82">
        <v>11.41</v>
      </c>
      <c r="F611" s="82">
        <v>13.8</v>
      </c>
      <c r="G611" s="82">
        <v>13.85</v>
      </c>
      <c r="H611" s="82">
        <v>51</v>
      </c>
    </row>
    <row r="612" spans="1:8" x14ac:dyDescent="0.25">
      <c r="A612" s="66"/>
      <c r="B612" s="66"/>
      <c r="C612" s="82">
        <v>27.39</v>
      </c>
      <c r="D612" s="82">
        <v>21.79</v>
      </c>
      <c r="E612" s="82">
        <v>10.77</v>
      </c>
      <c r="F612" s="82">
        <v>14.5</v>
      </c>
      <c r="G612" s="82">
        <v>11.7</v>
      </c>
      <c r="H612" s="82">
        <v>53</v>
      </c>
    </row>
    <row r="613" spans="1:8" x14ac:dyDescent="0.25">
      <c r="A613" s="66"/>
      <c r="B613" s="66"/>
      <c r="C613" s="82">
        <v>27.68</v>
      </c>
      <c r="D613" s="82">
        <v>21.96</v>
      </c>
      <c r="E613" s="82">
        <v>9.7899999999999991</v>
      </c>
      <c r="F613" s="82">
        <v>15.05</v>
      </c>
      <c r="G613" s="82">
        <v>12.08</v>
      </c>
      <c r="H613" s="82">
        <v>48</v>
      </c>
    </row>
    <row r="614" spans="1:8" x14ac:dyDescent="0.25">
      <c r="A614" s="66"/>
      <c r="B614" s="66"/>
      <c r="C614" s="82">
        <v>24.68</v>
      </c>
      <c r="D614" s="82">
        <v>18.920000000000002</v>
      </c>
      <c r="E614" s="82">
        <v>9.68</v>
      </c>
      <c r="F614" s="82">
        <v>11.96</v>
      </c>
      <c r="G614" s="82">
        <v>9.26</v>
      </c>
      <c r="H614" s="82">
        <v>43</v>
      </c>
    </row>
    <row r="615" spans="1:8" x14ac:dyDescent="0.25">
      <c r="A615" s="66"/>
      <c r="B615" s="66"/>
      <c r="C615" s="82">
        <v>25.62</v>
      </c>
      <c r="D615" s="82">
        <v>21.28</v>
      </c>
      <c r="E615" s="82">
        <v>10.61</v>
      </c>
      <c r="F615" s="82">
        <v>12.81</v>
      </c>
      <c r="G615" s="82">
        <v>10.61</v>
      </c>
      <c r="H615" s="82">
        <v>43</v>
      </c>
    </row>
    <row r="616" spans="1:8" x14ac:dyDescent="0.25">
      <c r="A616" s="66"/>
      <c r="B616" s="66"/>
      <c r="C616" s="82">
        <v>24.75</v>
      </c>
      <c r="D616" s="82">
        <v>22.08</v>
      </c>
      <c r="E616" s="82">
        <v>11.08</v>
      </c>
      <c r="F616" s="82">
        <v>11.39</v>
      </c>
      <c r="G616" s="82">
        <v>10.210000000000001</v>
      </c>
      <c r="H616" s="82">
        <v>44</v>
      </c>
    </row>
    <row r="617" spans="1:8" x14ac:dyDescent="0.25">
      <c r="A617" s="66"/>
      <c r="B617" s="66"/>
      <c r="C617" s="82">
        <v>26.31</v>
      </c>
      <c r="D617" s="82">
        <v>20.98</v>
      </c>
      <c r="E617" s="82">
        <v>8.94</v>
      </c>
      <c r="F617" s="82">
        <v>13.63</v>
      </c>
      <c r="G617" s="82">
        <v>11.82</v>
      </c>
      <c r="H617" s="82">
        <v>54</v>
      </c>
    </row>
    <row r="618" spans="1:8" x14ac:dyDescent="0.25">
      <c r="A618" s="66"/>
      <c r="B618" s="66"/>
      <c r="C618" s="82">
        <v>27.45</v>
      </c>
      <c r="D618" s="82">
        <v>23.44</v>
      </c>
      <c r="E618" s="82">
        <v>10.23</v>
      </c>
      <c r="F618" s="82">
        <v>12.73</v>
      </c>
      <c r="G618" s="82">
        <v>11.7</v>
      </c>
      <c r="H618" s="82">
        <v>51</v>
      </c>
    </row>
    <row r="619" spans="1:8" x14ac:dyDescent="0.25">
      <c r="A619" s="66"/>
      <c r="B619" s="66"/>
      <c r="C619" s="82">
        <v>26.95</v>
      </c>
      <c r="D619" s="82">
        <v>21.42</v>
      </c>
      <c r="E619" s="82">
        <v>10.11</v>
      </c>
      <c r="F619" s="82">
        <v>11.85</v>
      </c>
      <c r="G619" s="82">
        <v>10.57</v>
      </c>
      <c r="H619" s="82">
        <v>54</v>
      </c>
    </row>
    <row r="620" spans="1:8" x14ac:dyDescent="0.25">
      <c r="A620" s="66"/>
      <c r="B620" s="66"/>
      <c r="C620" s="82">
        <v>24.85</v>
      </c>
      <c r="D620" s="82">
        <v>20.440000000000001</v>
      </c>
      <c r="E620" s="82">
        <v>9.3000000000000007</v>
      </c>
      <c r="F620" s="82">
        <v>10.95</v>
      </c>
      <c r="G620" s="82">
        <v>9.3800000000000008</v>
      </c>
      <c r="H620" s="82">
        <v>48</v>
      </c>
    </row>
    <row r="621" spans="1:8" x14ac:dyDescent="0.25">
      <c r="A621" s="66"/>
      <c r="B621" s="66"/>
      <c r="C621" s="82">
        <v>26.65</v>
      </c>
      <c r="D621" s="82">
        <v>21.54</v>
      </c>
      <c r="E621" s="82">
        <v>10.050000000000001</v>
      </c>
      <c r="F621" s="82">
        <v>12.54</v>
      </c>
      <c r="G621" s="82">
        <v>12.07</v>
      </c>
      <c r="H621" s="82">
        <v>51</v>
      </c>
    </row>
    <row r="622" spans="1:8" x14ac:dyDescent="0.25">
      <c r="A622" s="66"/>
      <c r="B622" s="66"/>
      <c r="C622" s="82">
        <v>23.29</v>
      </c>
      <c r="D622" s="82">
        <v>18.73</v>
      </c>
      <c r="E622" s="82">
        <v>8.61</v>
      </c>
      <c r="F622" s="82">
        <v>9.24</v>
      </c>
      <c r="G622" s="82">
        <v>9.7899999999999991</v>
      </c>
      <c r="H622" s="82">
        <v>45</v>
      </c>
    </row>
    <row r="623" spans="1:8" x14ac:dyDescent="0.25">
      <c r="A623" s="66"/>
      <c r="B623" s="66"/>
      <c r="C623" s="82">
        <v>22.48</v>
      </c>
      <c r="D623" s="82">
        <v>17.18</v>
      </c>
      <c r="E623" s="82">
        <v>9.8000000000000007</v>
      </c>
      <c r="F623" s="82">
        <v>10.77</v>
      </c>
      <c r="G623" s="82">
        <v>9.7899999999999991</v>
      </c>
      <c r="H623" s="82">
        <v>56</v>
      </c>
    </row>
    <row r="624" spans="1:8" x14ac:dyDescent="0.25">
      <c r="A624" s="66"/>
      <c r="B624" s="66"/>
      <c r="C624" s="82">
        <v>22.24</v>
      </c>
      <c r="D624" s="82">
        <v>17.73</v>
      </c>
      <c r="E624" s="82">
        <v>7.51</v>
      </c>
      <c r="F624" s="82">
        <v>9.81</v>
      </c>
      <c r="G624" s="82">
        <v>11.06</v>
      </c>
      <c r="H624" s="82">
        <v>48</v>
      </c>
    </row>
    <row r="625" spans="1:8" x14ac:dyDescent="0.25">
      <c r="A625" s="66"/>
      <c r="B625" s="66"/>
      <c r="C625" s="82">
        <v>24.76</v>
      </c>
      <c r="D625" s="82">
        <v>19.059999999999999</v>
      </c>
      <c r="E625" s="82">
        <v>8.4499999999999993</v>
      </c>
      <c r="F625" s="82">
        <v>12.42</v>
      </c>
      <c r="G625" s="82">
        <v>10.96</v>
      </c>
      <c r="H625" s="82">
        <v>48</v>
      </c>
    </row>
    <row r="626" spans="1:8" x14ac:dyDescent="0.25">
      <c r="A626" s="66"/>
      <c r="B626" s="66"/>
      <c r="C626" s="82">
        <v>21.21</v>
      </c>
      <c r="D626" s="82">
        <v>17.52</v>
      </c>
      <c r="E626" s="82">
        <v>8.42</v>
      </c>
      <c r="F626" s="82">
        <v>11.56</v>
      </c>
      <c r="G626" s="82">
        <v>9.68</v>
      </c>
      <c r="H626" s="82">
        <v>56</v>
      </c>
    </row>
    <row r="627" spans="1:8" x14ac:dyDescent="0.25">
      <c r="A627" s="66"/>
      <c r="B627" s="66"/>
      <c r="C627" s="82">
        <v>20.27</v>
      </c>
      <c r="D627" s="82">
        <v>17.48</v>
      </c>
      <c r="E627" s="82">
        <v>9.09</v>
      </c>
      <c r="F627" s="82">
        <v>10.68</v>
      </c>
      <c r="G627" s="82">
        <v>9.3800000000000008</v>
      </c>
      <c r="H627" s="82">
        <v>41</v>
      </c>
    </row>
    <row r="628" spans="1:8" x14ac:dyDescent="0.25">
      <c r="A628" s="66"/>
      <c r="B628" s="66"/>
      <c r="C628" s="82">
        <v>21.26</v>
      </c>
      <c r="D628" s="82">
        <v>17.350000000000001</v>
      </c>
      <c r="E628" s="82">
        <v>8.89</v>
      </c>
      <c r="F628" s="82">
        <v>10.6</v>
      </c>
      <c r="G628" s="82">
        <v>8.99</v>
      </c>
      <c r="H628" s="82">
        <v>47</v>
      </c>
    </row>
    <row r="629" spans="1:8" x14ac:dyDescent="0.25">
      <c r="A629" s="66"/>
      <c r="B629" s="66"/>
      <c r="C629" s="82">
        <v>21.66</v>
      </c>
      <c r="D629" s="82">
        <v>16.86</v>
      </c>
      <c r="E629" s="82">
        <v>8.09</v>
      </c>
      <c r="F629" s="82">
        <v>9.35</v>
      </c>
      <c r="G629" s="82">
        <v>8.48</v>
      </c>
      <c r="H629" s="82">
        <v>49</v>
      </c>
    </row>
    <row r="630" spans="1:8" x14ac:dyDescent="0.25">
      <c r="A630" s="66"/>
      <c r="B630" s="66"/>
      <c r="C630" s="82">
        <v>20.91</v>
      </c>
      <c r="D630" s="82">
        <v>17.39</v>
      </c>
      <c r="E630" s="82">
        <v>9.6300000000000008</v>
      </c>
      <c r="F630" s="82">
        <v>11.39</v>
      </c>
      <c r="G630" s="82">
        <v>9.9499999999999993</v>
      </c>
      <c r="H630" s="82">
        <v>52</v>
      </c>
    </row>
    <row r="631" spans="1:8" x14ac:dyDescent="0.25">
      <c r="A631" s="66"/>
      <c r="B631" s="66"/>
      <c r="C631" s="82">
        <v>21.26</v>
      </c>
      <c r="D631" s="82">
        <v>18.170000000000002</v>
      </c>
      <c r="E631" s="82">
        <v>8.6199999999999992</v>
      </c>
      <c r="F631" s="82">
        <v>10.83</v>
      </c>
      <c r="G631" s="82">
        <v>9.24</v>
      </c>
      <c r="H631" s="82">
        <v>43</v>
      </c>
    </row>
    <row r="632" spans="1:8" x14ac:dyDescent="0.25">
      <c r="A632" s="66"/>
      <c r="B632" s="66"/>
      <c r="C632" s="82">
        <v>23.54</v>
      </c>
      <c r="D632" s="82">
        <v>18.670000000000002</v>
      </c>
      <c r="E632" s="82">
        <v>8.4600000000000009</v>
      </c>
      <c r="F632" s="82">
        <v>11.91</v>
      </c>
      <c r="G632" s="82">
        <v>9.9499999999999993</v>
      </c>
      <c r="H632" s="82">
        <v>48</v>
      </c>
    </row>
    <row r="633" spans="1:8" x14ac:dyDescent="0.25">
      <c r="A633" s="66"/>
      <c r="B633" s="66"/>
      <c r="C633" s="82">
        <v>20.96</v>
      </c>
      <c r="D633" s="82">
        <v>16.670000000000002</v>
      </c>
      <c r="E633" s="82">
        <v>8.48</v>
      </c>
      <c r="F633" s="82">
        <v>11.04</v>
      </c>
      <c r="G633" s="82">
        <v>9.76</v>
      </c>
      <c r="H633" s="82">
        <v>42</v>
      </c>
    </row>
    <row r="634" spans="1:8" x14ac:dyDescent="0.25">
      <c r="A634" s="66"/>
      <c r="B634" s="66"/>
      <c r="C634" s="82">
        <v>21.2</v>
      </c>
      <c r="D634" s="82">
        <v>17.190000000000001</v>
      </c>
      <c r="E634" s="82">
        <v>8.5</v>
      </c>
      <c r="F634" s="82">
        <v>11.46</v>
      </c>
      <c r="G634" s="82">
        <v>9.86</v>
      </c>
      <c r="H634" s="82">
        <v>52</v>
      </c>
    </row>
    <row r="635" spans="1:8" x14ac:dyDescent="0.25">
      <c r="A635" s="66"/>
      <c r="B635" s="66"/>
      <c r="C635" s="82">
        <v>20.329999999999998</v>
      </c>
      <c r="D635" s="82">
        <v>16.77</v>
      </c>
      <c r="E635" s="82">
        <v>8.06</v>
      </c>
      <c r="F635" s="82">
        <v>10.66</v>
      </c>
      <c r="G635" s="82">
        <v>8.92</v>
      </c>
      <c r="H635" s="82">
        <v>49</v>
      </c>
    </row>
    <row r="636" spans="1:8" x14ac:dyDescent="0.25">
      <c r="A636" s="67" t="s">
        <v>3554</v>
      </c>
      <c r="B636" s="66" t="s">
        <v>3600</v>
      </c>
      <c r="C636" s="82">
        <v>18.47</v>
      </c>
      <c r="D636" s="82">
        <v>14.84</v>
      </c>
      <c r="E636" s="82">
        <v>7.11</v>
      </c>
      <c r="F636" s="82">
        <v>8.16</v>
      </c>
      <c r="G636" s="82">
        <v>8.41</v>
      </c>
      <c r="H636" s="82" t="s">
        <v>46</v>
      </c>
    </row>
    <row r="637" spans="1:8" x14ac:dyDescent="0.25">
      <c r="B637" s="66" t="s">
        <v>3555</v>
      </c>
      <c r="C637" s="82">
        <v>17.71</v>
      </c>
      <c r="D637" s="82">
        <v>14.59</v>
      </c>
      <c r="E637" s="82">
        <v>6.93</v>
      </c>
      <c r="F637" s="82">
        <v>9.5500000000000007</v>
      </c>
      <c r="G637" s="82">
        <v>8.4499999999999993</v>
      </c>
      <c r="H637" s="82" t="s">
        <v>46</v>
      </c>
    </row>
    <row r="638" spans="1:8" x14ac:dyDescent="0.25">
      <c r="A638" s="66"/>
      <c r="B638" s="66"/>
      <c r="C638" s="82">
        <v>17</v>
      </c>
      <c r="D638" s="82">
        <v>14.27</v>
      </c>
      <c r="E638" s="82">
        <v>6.98</v>
      </c>
      <c r="F638" s="82">
        <v>8.6</v>
      </c>
      <c r="G638" s="82">
        <v>7.85</v>
      </c>
      <c r="H638" s="82" t="s">
        <v>46</v>
      </c>
    </row>
    <row r="639" spans="1:8" x14ac:dyDescent="0.25">
      <c r="A639" s="66"/>
      <c r="B639" s="66"/>
      <c r="C639" s="82">
        <v>16.87</v>
      </c>
      <c r="D639" s="82">
        <v>12.91</v>
      </c>
      <c r="E639" s="82">
        <v>6.63</v>
      </c>
      <c r="F639" s="82">
        <v>8.8000000000000007</v>
      </c>
      <c r="G639" s="82">
        <v>7.91</v>
      </c>
      <c r="H639" s="82" t="s">
        <v>46</v>
      </c>
    </row>
    <row r="640" spans="1:8" x14ac:dyDescent="0.25">
      <c r="A640" s="66"/>
      <c r="B640" s="66"/>
      <c r="C640" s="82">
        <v>17.29</v>
      </c>
      <c r="D640" s="82">
        <v>12.69</v>
      </c>
      <c r="E640" s="82">
        <v>6.46</v>
      </c>
      <c r="F640" s="82">
        <v>7.62</v>
      </c>
      <c r="G640" s="82">
        <v>7.48</v>
      </c>
      <c r="H640" s="82" t="s">
        <v>46</v>
      </c>
    </row>
    <row r="641" spans="1:8" x14ac:dyDescent="0.25">
      <c r="A641" s="66"/>
      <c r="B641" s="66"/>
      <c r="C641" s="82">
        <v>15.12</v>
      </c>
      <c r="D641" s="82">
        <v>12.43</v>
      </c>
      <c r="E641" s="82">
        <v>6.56</v>
      </c>
      <c r="F641" s="82">
        <v>7.97</v>
      </c>
      <c r="G641" s="82">
        <v>6.78</v>
      </c>
      <c r="H641" s="82" t="s">
        <v>46</v>
      </c>
    </row>
    <row r="642" spans="1:8" x14ac:dyDescent="0.25">
      <c r="A642" s="67" t="s">
        <v>3598</v>
      </c>
      <c r="B642" s="66" t="s">
        <v>3597</v>
      </c>
      <c r="C642" s="82">
        <v>21.64</v>
      </c>
      <c r="D642" s="82">
        <v>17.309999999999999</v>
      </c>
      <c r="E642" s="82">
        <v>7.8</v>
      </c>
      <c r="F642" s="82">
        <v>8.98</v>
      </c>
      <c r="G642" s="82">
        <v>9.4499999999999993</v>
      </c>
      <c r="H642" s="82">
        <v>28</v>
      </c>
    </row>
    <row r="643" spans="1:8" x14ac:dyDescent="0.25">
      <c r="B643" s="66" t="s">
        <v>3599</v>
      </c>
      <c r="C643" s="82">
        <v>23.79</v>
      </c>
      <c r="D643" s="82">
        <v>21.31</v>
      </c>
      <c r="E643" s="82">
        <v>8.1300000000000008</v>
      </c>
      <c r="F643" s="82">
        <v>9.4</v>
      </c>
      <c r="G643" s="82">
        <v>9.7200000000000006</v>
      </c>
      <c r="H643" s="82">
        <v>41</v>
      </c>
    </row>
    <row r="644" spans="1:8" x14ac:dyDescent="0.25">
      <c r="A644" s="66"/>
      <c r="B644" s="66"/>
      <c r="C644" s="82">
        <v>19.47</v>
      </c>
      <c r="D644" s="82">
        <v>17.5</v>
      </c>
      <c r="E644" s="82">
        <v>7.88</v>
      </c>
      <c r="F644" s="82">
        <v>8.26</v>
      </c>
      <c r="G644" s="82">
        <v>8.57</v>
      </c>
      <c r="H644" s="82">
        <v>35</v>
      </c>
    </row>
    <row r="645" spans="1:8" x14ac:dyDescent="0.25">
      <c r="A645" s="66"/>
      <c r="B645" s="66"/>
      <c r="C645" s="82">
        <v>21.72</v>
      </c>
      <c r="D645" s="82">
        <v>16.850000000000001</v>
      </c>
      <c r="E645" s="82">
        <v>9</v>
      </c>
      <c r="F645" s="82">
        <v>11.24</v>
      </c>
      <c r="G645" s="82">
        <v>9.1199999999999992</v>
      </c>
      <c r="H645" s="82">
        <v>34</v>
      </c>
    </row>
    <row r="646" spans="1:8" x14ac:dyDescent="0.25">
      <c r="A646" s="66"/>
      <c r="B646" s="66"/>
      <c r="C646" s="82">
        <v>19.82</v>
      </c>
      <c r="D646" s="82">
        <v>15.39</v>
      </c>
      <c r="E646" s="82">
        <v>7.78</v>
      </c>
      <c r="F646" s="82">
        <v>9.99</v>
      </c>
      <c r="G646" s="82">
        <v>8.93</v>
      </c>
      <c r="H646" s="82">
        <v>36</v>
      </c>
    </row>
    <row r="647" spans="1:8" x14ac:dyDescent="0.25">
      <c r="A647" s="66"/>
      <c r="B647" s="66"/>
      <c r="C647" s="82">
        <v>18.91</v>
      </c>
      <c r="D647" s="82">
        <v>15.71</v>
      </c>
      <c r="E647" s="82">
        <v>7.26</v>
      </c>
      <c r="F647" s="82">
        <v>10.08</v>
      </c>
      <c r="G647" s="82">
        <v>6.92</v>
      </c>
      <c r="H647" s="82">
        <v>42</v>
      </c>
    </row>
    <row r="648" spans="1:8" x14ac:dyDescent="0.25">
      <c r="A648" s="66"/>
      <c r="B648" s="66"/>
      <c r="C648" s="82">
        <v>19.59</v>
      </c>
      <c r="D648" s="82">
        <v>18.510000000000002</v>
      </c>
      <c r="E648" s="82">
        <v>6.99</v>
      </c>
      <c r="F648" s="82">
        <v>9.34</v>
      </c>
      <c r="G648" s="82">
        <v>8.5399999999999991</v>
      </c>
      <c r="H648" s="82">
        <v>39</v>
      </c>
    </row>
    <row r="649" spans="1:8" x14ac:dyDescent="0.25">
      <c r="A649" s="66"/>
      <c r="B649" s="66"/>
      <c r="C649" s="82">
        <v>18.829999999999998</v>
      </c>
      <c r="D649" s="82">
        <v>13.9</v>
      </c>
      <c r="E649" s="82">
        <v>7.43</v>
      </c>
      <c r="F649" s="82">
        <v>9.76</v>
      </c>
      <c r="G649" s="82">
        <v>8.02</v>
      </c>
      <c r="H649" s="82">
        <v>37</v>
      </c>
    </row>
    <row r="650" spans="1:8" x14ac:dyDescent="0.25">
      <c r="A650" s="66"/>
      <c r="B650" s="66"/>
      <c r="C650" s="82">
        <v>19.14</v>
      </c>
      <c r="D650" s="82">
        <v>14.62</v>
      </c>
      <c r="E650" s="82">
        <v>7.68</v>
      </c>
      <c r="F650" s="82">
        <v>9.56</v>
      </c>
      <c r="G650" s="82">
        <v>7.78</v>
      </c>
      <c r="H650" s="82">
        <v>37</v>
      </c>
    </row>
    <row r="651" spans="1:8" x14ac:dyDescent="0.25">
      <c r="A651" s="66"/>
      <c r="B651" s="66"/>
      <c r="C651" s="82">
        <v>17.420000000000002</v>
      </c>
      <c r="D651" s="82">
        <v>14.98</v>
      </c>
      <c r="E651" s="82">
        <v>8.0500000000000007</v>
      </c>
      <c r="F651" s="82">
        <v>8.8800000000000008</v>
      </c>
      <c r="G651" s="82">
        <v>8.15</v>
      </c>
      <c r="H651" s="82">
        <v>38</v>
      </c>
    </row>
    <row r="652" spans="1:8" x14ac:dyDescent="0.25">
      <c r="A652" s="66"/>
      <c r="B652" s="66"/>
      <c r="C652" s="82">
        <v>19.5</v>
      </c>
      <c r="D652" s="82">
        <v>15.77</v>
      </c>
      <c r="E652" s="82">
        <v>8.3000000000000007</v>
      </c>
      <c r="F652" s="82">
        <v>8.9600000000000009</v>
      </c>
      <c r="G652" s="82">
        <v>8.9499999999999993</v>
      </c>
      <c r="H652" s="82">
        <v>41</v>
      </c>
    </row>
    <row r="653" spans="1:8" x14ac:dyDescent="0.25">
      <c r="A653" s="66"/>
      <c r="B653" s="66"/>
      <c r="C653" s="82">
        <v>19.11</v>
      </c>
      <c r="D653" s="82">
        <v>15.9</v>
      </c>
      <c r="E653" s="82">
        <v>7.85</v>
      </c>
      <c r="F653" s="82">
        <v>9.4700000000000006</v>
      </c>
      <c r="G653" s="82">
        <v>8.91</v>
      </c>
      <c r="H653" s="82">
        <v>37</v>
      </c>
    </row>
    <row r="654" spans="1:8" x14ac:dyDescent="0.25">
      <c r="A654" s="66"/>
      <c r="B654" s="66"/>
      <c r="C654" s="82">
        <v>19.739999999999998</v>
      </c>
      <c r="D654" s="82">
        <v>15.49</v>
      </c>
      <c r="E654" s="82">
        <v>8.1</v>
      </c>
      <c r="F654" s="82">
        <v>11.14</v>
      </c>
      <c r="G654" s="82">
        <v>9.25</v>
      </c>
      <c r="H654" s="82">
        <v>34</v>
      </c>
    </row>
    <row r="655" spans="1:8" x14ac:dyDescent="0.25">
      <c r="A655" s="66"/>
      <c r="B655" s="66"/>
      <c r="C655" s="82">
        <v>18.420000000000002</v>
      </c>
      <c r="D655" s="82">
        <v>14.85</v>
      </c>
      <c r="E655" s="82">
        <v>8.01</v>
      </c>
      <c r="F655" s="82">
        <v>9.39</v>
      </c>
      <c r="G655" s="82">
        <v>7.24</v>
      </c>
      <c r="H655" s="82">
        <v>37</v>
      </c>
    </row>
    <row r="656" spans="1:8" x14ac:dyDescent="0.25">
      <c r="A656" s="66"/>
      <c r="B656" s="66"/>
      <c r="C656" s="82">
        <v>17.05</v>
      </c>
      <c r="D656" s="82">
        <v>13.83</v>
      </c>
      <c r="E656" s="82">
        <v>6.34</v>
      </c>
      <c r="F656" s="82">
        <v>8.3699999999999992</v>
      </c>
      <c r="G656" s="82">
        <v>6.46</v>
      </c>
      <c r="H656" s="82">
        <v>33</v>
      </c>
    </row>
    <row r="657" spans="1:8" x14ac:dyDescent="0.25">
      <c r="A657" s="66"/>
      <c r="B657" s="66"/>
      <c r="C657" s="82">
        <v>16.45</v>
      </c>
      <c r="D657" s="82">
        <v>12.65</v>
      </c>
      <c r="E657" s="82">
        <v>6.75</v>
      </c>
      <c r="F657" s="82">
        <v>7.77</v>
      </c>
      <c r="G657" s="82">
        <v>7.03</v>
      </c>
      <c r="H657" s="82">
        <v>27</v>
      </c>
    </row>
    <row r="658" spans="1:8" x14ac:dyDescent="0.25">
      <c r="A658" s="66"/>
      <c r="B658" s="66"/>
      <c r="C658" s="82">
        <v>11.26</v>
      </c>
      <c r="D658" s="82">
        <v>9.5500000000000007</v>
      </c>
      <c r="E658" s="82">
        <v>4.38</v>
      </c>
      <c r="F658" s="82">
        <v>6.1</v>
      </c>
      <c r="G658" s="82">
        <v>6.2</v>
      </c>
      <c r="H658" s="82">
        <v>28</v>
      </c>
    </row>
    <row r="659" spans="1:8" x14ac:dyDescent="0.25">
      <c r="A659" s="66"/>
      <c r="B659" s="66"/>
      <c r="C659" s="82">
        <v>12.71</v>
      </c>
      <c r="D659" s="82">
        <v>9.2100000000000009</v>
      </c>
      <c r="E659" s="82">
        <v>5.42</v>
      </c>
      <c r="F659" s="82">
        <v>6.58</v>
      </c>
      <c r="G659" s="82">
        <v>5.34</v>
      </c>
      <c r="H659" s="82">
        <v>27</v>
      </c>
    </row>
    <row r="660" spans="1:8" x14ac:dyDescent="0.25">
      <c r="A660" s="67" t="s">
        <v>3659</v>
      </c>
      <c r="B660" s="66" t="s">
        <v>3660</v>
      </c>
      <c r="C660" s="82">
        <v>12.57</v>
      </c>
      <c r="D660" s="82">
        <v>9.7799999999999994</v>
      </c>
      <c r="E660" s="82">
        <v>3.31</v>
      </c>
      <c r="F660" s="82">
        <v>7.01</v>
      </c>
      <c r="G660" s="82">
        <v>5.85</v>
      </c>
      <c r="H660" s="82">
        <v>27</v>
      </c>
    </row>
    <row r="661" spans="1:8" x14ac:dyDescent="0.25">
      <c r="A661" s="67" t="s">
        <v>1157</v>
      </c>
      <c r="B661" s="66" t="s">
        <v>3668</v>
      </c>
      <c r="C661" s="82">
        <v>11.3</v>
      </c>
      <c r="D661" s="82">
        <v>6.8</v>
      </c>
      <c r="E661" s="82">
        <v>4.5</v>
      </c>
      <c r="F661" s="82">
        <v>7</v>
      </c>
      <c r="G661" s="82">
        <v>5</v>
      </c>
      <c r="H661" s="82">
        <v>40</v>
      </c>
    </row>
    <row r="662" spans="1:8" x14ac:dyDescent="0.25">
      <c r="A662" s="67" t="s">
        <v>3402</v>
      </c>
      <c r="B662" s="66" t="s">
        <v>3403</v>
      </c>
      <c r="C662" s="82">
        <v>23.73</v>
      </c>
      <c r="D662" s="82">
        <v>17.350000000000001</v>
      </c>
      <c r="E662" s="82">
        <v>4.43</v>
      </c>
      <c r="F662" s="82">
        <v>11.68</v>
      </c>
      <c r="G662" s="82">
        <v>11.12</v>
      </c>
      <c r="H662" s="82">
        <v>46</v>
      </c>
    </row>
    <row r="663" spans="1:8" x14ac:dyDescent="0.25">
      <c r="A663" s="66"/>
      <c r="B663" s="74" t="s">
        <v>3314</v>
      </c>
      <c r="C663" s="80">
        <f>AVERAGE(C598:C662)</f>
        <v>21.263846153846156</v>
      </c>
      <c r="D663" s="80">
        <f t="shared" ref="D663:H663" si="227">AVERAGE(D598:D662)</f>
        <v>17.17215384615384</v>
      </c>
      <c r="E663" s="80">
        <f t="shared" si="227"/>
        <v>8.1650769230769225</v>
      </c>
      <c r="F663" s="80">
        <f t="shared" si="227"/>
        <v>10.559230769230775</v>
      </c>
      <c r="G663" s="80">
        <f t="shared" si="227"/>
        <v>9.3321538461538509</v>
      </c>
      <c r="H663" s="80">
        <f t="shared" si="227"/>
        <v>42.033898305084747</v>
      </c>
    </row>
    <row r="664" spans="1:8" x14ac:dyDescent="0.25">
      <c r="A664" s="69"/>
      <c r="B664" s="75" t="s">
        <v>3279</v>
      </c>
      <c r="C664" s="81">
        <f>_xlfn.STDEV.P(C598:C662)</f>
        <v>4.7209551485682191</v>
      </c>
      <c r="D664" s="81">
        <f t="shared" ref="D664:H664" si="228">_xlfn.STDEV.P(D598:D662)</f>
        <v>4.2587305773173494</v>
      </c>
      <c r="E664" s="81">
        <f t="shared" si="228"/>
        <v>1.8311174588018757</v>
      </c>
      <c r="F664" s="81">
        <f t="shared" si="228"/>
        <v>2.2146076629036608</v>
      </c>
      <c r="G664" s="81">
        <f t="shared" si="228"/>
        <v>2.1414362486659497</v>
      </c>
      <c r="H664" s="81">
        <f t="shared" si="228"/>
        <v>9.6251191525883222</v>
      </c>
    </row>
    <row r="665" spans="1:8" x14ac:dyDescent="0.25">
      <c r="A665" s="65" t="s">
        <v>3389</v>
      </c>
      <c r="B665" s="66" t="s">
        <v>3390</v>
      </c>
      <c r="C665" s="79">
        <v>23.78</v>
      </c>
      <c r="D665" s="79">
        <v>19.649999999999999</v>
      </c>
      <c r="E665" s="79">
        <v>5.14</v>
      </c>
      <c r="F665" s="79">
        <v>12.43</v>
      </c>
      <c r="G665" s="79">
        <v>11.93</v>
      </c>
      <c r="H665" s="79">
        <v>51</v>
      </c>
    </row>
    <row r="666" spans="1:8" x14ac:dyDescent="0.25">
      <c r="B666" s="66" t="s">
        <v>3391</v>
      </c>
      <c r="C666" s="79">
        <v>25.59</v>
      </c>
      <c r="D666" s="79">
        <v>21.18</v>
      </c>
      <c r="E666" s="79">
        <v>5.82</v>
      </c>
      <c r="F666" s="79">
        <v>13.89</v>
      </c>
      <c r="G666" s="79">
        <v>11.49</v>
      </c>
      <c r="H666" s="79">
        <v>55</v>
      </c>
    </row>
    <row r="667" spans="1:8" x14ac:dyDescent="0.25">
      <c r="B667" s="66" t="s">
        <v>3393</v>
      </c>
      <c r="C667" s="79">
        <v>26.02</v>
      </c>
      <c r="D667" s="79">
        <v>20.25</v>
      </c>
      <c r="E667" s="79">
        <v>6.46</v>
      </c>
      <c r="F667" s="79">
        <v>13.78</v>
      </c>
      <c r="G667" s="79">
        <v>9.85</v>
      </c>
      <c r="H667" s="79">
        <v>53</v>
      </c>
    </row>
    <row r="668" spans="1:8" x14ac:dyDescent="0.25">
      <c r="B668" s="66" t="s">
        <v>3394</v>
      </c>
      <c r="C668" s="79">
        <v>18.86</v>
      </c>
      <c r="D668" s="79">
        <v>15.65</v>
      </c>
      <c r="E668" s="79">
        <v>3.46</v>
      </c>
      <c r="F668" s="79">
        <v>10.96</v>
      </c>
      <c r="G668" s="79">
        <v>9.5299999999999994</v>
      </c>
      <c r="H668" s="79">
        <v>32</v>
      </c>
    </row>
    <row r="669" spans="1:8" x14ac:dyDescent="0.25">
      <c r="B669" s="66" t="s">
        <v>3392</v>
      </c>
      <c r="C669" s="79">
        <v>18.309999999999999</v>
      </c>
      <c r="D669" s="79">
        <v>14.97</v>
      </c>
      <c r="E669" s="79">
        <v>3.6</v>
      </c>
      <c r="F669" s="79">
        <v>10.02</v>
      </c>
      <c r="G669" s="79">
        <v>9.1999999999999993</v>
      </c>
      <c r="H669" s="79">
        <v>32</v>
      </c>
    </row>
    <row r="670" spans="1:8" x14ac:dyDescent="0.25">
      <c r="A670" s="66"/>
      <c r="B670" s="74" t="s">
        <v>3314</v>
      </c>
      <c r="C670" s="80">
        <f>AVERAGE(C665:C669)</f>
        <v>22.512</v>
      </c>
      <c r="D670" s="80">
        <f t="shared" ref="D670:H670" si="229">AVERAGE(D665:D669)</f>
        <v>18.34</v>
      </c>
      <c r="E670" s="80">
        <f t="shared" si="229"/>
        <v>4.8960000000000008</v>
      </c>
      <c r="F670" s="80">
        <f t="shared" si="229"/>
        <v>12.215999999999999</v>
      </c>
      <c r="G670" s="80">
        <f t="shared" si="229"/>
        <v>10.4</v>
      </c>
      <c r="H670" s="80">
        <f t="shared" si="229"/>
        <v>44.6</v>
      </c>
    </row>
    <row r="671" spans="1:8" x14ac:dyDescent="0.25">
      <c r="A671" s="69"/>
      <c r="B671" s="75" t="s">
        <v>3279</v>
      </c>
      <c r="C671" s="81">
        <f>_xlfn.STDEV.P(C665:C669)</f>
        <v>3.2979351115508653</v>
      </c>
      <c r="D671" s="81">
        <f t="shared" ref="D671:H671" si="230">_xlfn.STDEV.P(D665:D669)</f>
        <v>2.5307232167900113</v>
      </c>
      <c r="E671" s="81">
        <f t="shared" si="230"/>
        <v>1.1917315133871342</v>
      </c>
      <c r="F671" s="81">
        <f t="shared" si="230"/>
        <v>1.5293214181459711</v>
      </c>
      <c r="G671" s="81">
        <f t="shared" si="230"/>
        <v>1.0980346078334657</v>
      </c>
      <c r="H671" s="81">
        <f t="shared" si="230"/>
        <v>10.36532681587995</v>
      </c>
    </row>
    <row r="672" spans="1:8" x14ac:dyDescent="0.25">
      <c r="A672" s="65" t="s">
        <v>3396</v>
      </c>
      <c r="B672" s="66" t="s">
        <v>3395</v>
      </c>
      <c r="C672" s="82">
        <v>12.6</v>
      </c>
      <c r="D672" s="82">
        <v>9.3699999999999992</v>
      </c>
      <c r="E672" s="82">
        <v>5.96</v>
      </c>
      <c r="F672" s="82">
        <v>7.75</v>
      </c>
      <c r="G672" s="82">
        <v>5.16</v>
      </c>
      <c r="H672" s="82">
        <v>56</v>
      </c>
    </row>
    <row r="673" spans="1:8" x14ac:dyDescent="0.25">
      <c r="B673" s="66" t="s">
        <v>3397</v>
      </c>
      <c r="C673" s="82">
        <v>9.6199999999999992</v>
      </c>
      <c r="D673" s="82">
        <v>8.09</v>
      </c>
      <c r="E673" s="82">
        <v>4.46</v>
      </c>
      <c r="F673" s="82">
        <v>6.51</v>
      </c>
      <c r="G673" s="82">
        <v>5.48</v>
      </c>
      <c r="H673" s="82">
        <v>40</v>
      </c>
    </row>
    <row r="674" spans="1:8" x14ac:dyDescent="0.25">
      <c r="B674" s="66" t="s">
        <v>3398</v>
      </c>
      <c r="C674" s="79">
        <v>9.5</v>
      </c>
      <c r="D674" s="79">
        <v>8.1</v>
      </c>
      <c r="E674" s="79">
        <v>4.3</v>
      </c>
      <c r="F674" s="79">
        <v>5.7</v>
      </c>
      <c r="G674" s="79">
        <v>3.7</v>
      </c>
      <c r="H674" s="79">
        <v>39</v>
      </c>
    </row>
    <row r="675" spans="1:8" x14ac:dyDescent="0.25">
      <c r="A675" s="66"/>
      <c r="B675" s="74" t="s">
        <v>3314</v>
      </c>
      <c r="C675" s="80">
        <f>AVERAGE(C672:C674)</f>
        <v>10.573333333333332</v>
      </c>
      <c r="D675" s="80">
        <f t="shared" ref="D675:H675" si="231">AVERAGE(D672:D674)</f>
        <v>8.5200000000000014</v>
      </c>
      <c r="E675" s="80">
        <f t="shared" si="231"/>
        <v>4.9066666666666663</v>
      </c>
      <c r="F675" s="80">
        <f t="shared" si="231"/>
        <v>6.6533333333333333</v>
      </c>
      <c r="G675" s="80">
        <f t="shared" si="231"/>
        <v>4.78</v>
      </c>
      <c r="H675" s="80">
        <f t="shared" si="231"/>
        <v>45</v>
      </c>
    </row>
    <row r="676" spans="1:8" x14ac:dyDescent="0.25">
      <c r="A676" s="69"/>
      <c r="B676" s="75" t="s">
        <v>3279</v>
      </c>
      <c r="C676" s="81">
        <f>_xlfn.STDEV.P(C672:C674)</f>
        <v>1.4339068619993747</v>
      </c>
      <c r="D676" s="81">
        <f t="shared" ref="D676:H676" si="232">_xlfn.STDEV.P(D672:D674)</f>
        <v>0.60105462868749826</v>
      </c>
      <c r="E676" s="81">
        <f t="shared" si="232"/>
        <v>0.74767788667462054</v>
      </c>
      <c r="F676" s="81">
        <f t="shared" si="232"/>
        <v>0.84302365855822292</v>
      </c>
      <c r="G676" s="81">
        <f t="shared" si="232"/>
        <v>0.77476878271305549</v>
      </c>
      <c r="H676" s="81">
        <f t="shared" si="232"/>
        <v>7.7888809636986149</v>
      </c>
    </row>
    <row r="677" spans="1:8" x14ac:dyDescent="0.25">
      <c r="A677" s="65" t="s">
        <v>3399</v>
      </c>
      <c r="B677" s="66" t="s">
        <v>3400</v>
      </c>
      <c r="C677" s="82">
        <v>23.12</v>
      </c>
      <c r="D677" s="82">
        <v>18.940000000000001</v>
      </c>
      <c r="E677" s="82">
        <v>6.23</v>
      </c>
      <c r="F677" s="82">
        <v>13.4</v>
      </c>
      <c r="G677" s="82">
        <v>11.08</v>
      </c>
      <c r="H677" s="82">
        <v>39</v>
      </c>
    </row>
    <row r="678" spans="1:8" x14ac:dyDescent="0.25">
      <c r="B678" s="66" t="s">
        <v>3401</v>
      </c>
      <c r="C678" s="82">
        <v>14.18</v>
      </c>
      <c r="D678" s="82">
        <v>12.47</v>
      </c>
      <c r="E678" s="82">
        <v>4.92</v>
      </c>
      <c r="F678" s="82">
        <v>8.25</v>
      </c>
      <c r="G678" s="82">
        <v>7.99</v>
      </c>
      <c r="H678" s="82">
        <v>27</v>
      </c>
    </row>
    <row r="679" spans="1:8" x14ac:dyDescent="0.25">
      <c r="B679" s="66" t="s">
        <v>3393</v>
      </c>
      <c r="C679" s="82">
        <v>12.69</v>
      </c>
      <c r="D679" s="82">
        <v>11.55</v>
      </c>
      <c r="E679" s="82">
        <v>3.84</v>
      </c>
      <c r="F679" s="82">
        <v>6.89</v>
      </c>
      <c r="G679" s="82">
        <v>7.34</v>
      </c>
      <c r="H679" s="82">
        <v>33</v>
      </c>
    </row>
    <row r="680" spans="1:8" x14ac:dyDescent="0.25">
      <c r="A680" s="66"/>
      <c r="B680" s="74" t="s">
        <v>3314</v>
      </c>
      <c r="C680" s="80">
        <f>AVERAGE(C677:C679)</f>
        <v>16.66333333333333</v>
      </c>
      <c r="D680" s="80">
        <f t="shared" ref="D680" si="233">AVERAGE(D677:D679)</f>
        <v>14.320000000000002</v>
      </c>
      <c r="E680" s="80">
        <f t="shared" ref="E680" si="234">AVERAGE(E677:E679)</f>
        <v>4.996666666666667</v>
      </c>
      <c r="F680" s="80">
        <f t="shared" ref="F680" si="235">AVERAGE(F677:F679)</f>
        <v>9.5133333333333336</v>
      </c>
      <c r="G680" s="80">
        <f t="shared" ref="G680" si="236">AVERAGE(G677:G679)</f>
        <v>8.8033333333333328</v>
      </c>
      <c r="H680" s="80">
        <f t="shared" ref="H680" si="237">AVERAGE(H677:H679)</f>
        <v>33</v>
      </c>
    </row>
    <row r="681" spans="1:8" x14ac:dyDescent="0.25">
      <c r="A681" s="69"/>
      <c r="B681" s="75" t="s">
        <v>3279</v>
      </c>
      <c r="C681" s="81">
        <f>_xlfn.STDEV.P(C677:C679)</f>
        <v>4.6058971860962128</v>
      </c>
      <c r="D681" s="81">
        <f t="shared" ref="D681:H681" si="238">_xlfn.STDEV.P(D677:D679)</f>
        <v>3.2883531845996448</v>
      </c>
      <c r="E681" s="81">
        <f t="shared" si="238"/>
        <v>0.97721827426402075</v>
      </c>
      <c r="F681" s="81">
        <f t="shared" si="238"/>
        <v>2.8038108986797896</v>
      </c>
      <c r="G681" s="81">
        <f t="shared" si="238"/>
        <v>1.6315704772464552</v>
      </c>
      <c r="H681" s="81">
        <f t="shared" si="238"/>
        <v>4.8989794855663558</v>
      </c>
    </row>
    <row r="682" spans="1:8" x14ac:dyDescent="0.25">
      <c r="A682" s="65" t="s">
        <v>3404</v>
      </c>
      <c r="B682" s="66" t="s">
        <v>3405</v>
      </c>
      <c r="C682" s="82">
        <v>20.8</v>
      </c>
      <c r="D682" s="82">
        <v>19</v>
      </c>
      <c r="E682" s="82">
        <v>5.3</v>
      </c>
      <c r="F682" s="79">
        <v>12</v>
      </c>
      <c r="G682" s="79">
        <v>10.6</v>
      </c>
      <c r="H682" s="79">
        <v>55</v>
      </c>
    </row>
    <row r="683" spans="1:8" x14ac:dyDescent="0.25">
      <c r="B683" s="66" t="s">
        <v>3406</v>
      </c>
      <c r="C683" s="79">
        <v>21</v>
      </c>
      <c r="D683" s="79">
        <v>17.899999999999999</v>
      </c>
      <c r="E683" s="79">
        <v>5.2</v>
      </c>
      <c r="F683" s="79">
        <v>11.9</v>
      </c>
      <c r="G683" s="79">
        <v>10.199999999999999</v>
      </c>
      <c r="H683" s="79">
        <v>40</v>
      </c>
    </row>
    <row r="684" spans="1:8" x14ac:dyDescent="0.25">
      <c r="A684" s="65"/>
      <c r="B684" s="66"/>
      <c r="C684" s="82">
        <v>18.2</v>
      </c>
      <c r="D684" s="82">
        <v>15.4</v>
      </c>
      <c r="E684" s="82">
        <v>4.3</v>
      </c>
      <c r="F684" s="82" t="s">
        <v>46</v>
      </c>
      <c r="G684" s="82" t="s">
        <v>46</v>
      </c>
      <c r="H684" s="82" t="s">
        <v>46</v>
      </c>
    </row>
    <row r="685" spans="1:8" x14ac:dyDescent="0.25">
      <c r="A685" s="67" t="s">
        <v>3489</v>
      </c>
      <c r="B685" s="66" t="s">
        <v>3490</v>
      </c>
      <c r="C685" s="82">
        <v>19.5</v>
      </c>
      <c r="D685" s="82">
        <v>15.16</v>
      </c>
      <c r="E685" s="82">
        <v>4.9800000000000004</v>
      </c>
      <c r="F685" s="82">
        <v>9.6300000000000008</v>
      </c>
      <c r="G685" s="82">
        <v>9.15</v>
      </c>
      <c r="H685" s="82">
        <v>58</v>
      </c>
    </row>
    <row r="686" spans="1:8" x14ac:dyDescent="0.25">
      <c r="B686" s="66" t="s">
        <v>3491</v>
      </c>
      <c r="C686" s="82">
        <v>20</v>
      </c>
      <c r="D686" s="82">
        <v>15.8</v>
      </c>
      <c r="E686" s="82">
        <v>4.9000000000000004</v>
      </c>
      <c r="F686" s="82">
        <v>8.6999999999999993</v>
      </c>
      <c r="G686" s="82">
        <v>10.5</v>
      </c>
      <c r="H686" s="82">
        <v>40</v>
      </c>
    </row>
    <row r="687" spans="1:8" x14ac:dyDescent="0.25">
      <c r="B687" s="66" t="s">
        <v>3492</v>
      </c>
      <c r="C687" s="82">
        <v>23.2</v>
      </c>
      <c r="D687" s="82">
        <v>19.8</v>
      </c>
      <c r="E687" s="82">
        <v>6.1</v>
      </c>
      <c r="F687" s="82">
        <v>12.3</v>
      </c>
      <c r="G687" s="82">
        <v>11.8</v>
      </c>
      <c r="H687" s="82">
        <v>64</v>
      </c>
    </row>
    <row r="688" spans="1:8" x14ac:dyDescent="0.25">
      <c r="A688" s="66"/>
      <c r="B688" s="66"/>
      <c r="C688" s="82">
        <v>21.3</v>
      </c>
      <c r="D688" s="82">
        <v>18.3</v>
      </c>
      <c r="E688" s="82">
        <v>5.0999999999999996</v>
      </c>
      <c r="F688" s="82">
        <v>12.6</v>
      </c>
      <c r="G688" s="82">
        <v>9.9</v>
      </c>
      <c r="H688" s="82">
        <v>53</v>
      </c>
    </row>
    <row r="689" spans="1:8" x14ac:dyDescent="0.25">
      <c r="A689" s="66"/>
      <c r="B689" s="66"/>
      <c r="C689" s="82">
        <v>18.2</v>
      </c>
      <c r="D689" s="82">
        <v>13.1</v>
      </c>
      <c r="E689" s="82">
        <v>4</v>
      </c>
      <c r="F689" s="82">
        <v>9.6</v>
      </c>
      <c r="G689" s="82">
        <v>8.1</v>
      </c>
      <c r="H689" s="82">
        <v>51</v>
      </c>
    </row>
    <row r="690" spans="1:8" x14ac:dyDescent="0.25">
      <c r="A690" s="66"/>
      <c r="B690" s="66"/>
      <c r="C690" s="82">
        <v>12.6</v>
      </c>
      <c r="D690" s="82">
        <v>10.1</v>
      </c>
      <c r="E690" s="82">
        <v>2.7</v>
      </c>
      <c r="F690" s="82">
        <v>7.2</v>
      </c>
      <c r="G690" s="82">
        <v>5.9</v>
      </c>
      <c r="H690" s="82">
        <v>38</v>
      </c>
    </row>
    <row r="691" spans="1:8" x14ac:dyDescent="0.25">
      <c r="A691" s="66"/>
      <c r="B691" s="66"/>
      <c r="C691" s="82">
        <v>10.6</v>
      </c>
      <c r="D691" s="82">
        <v>8.4</v>
      </c>
      <c r="E691" s="82">
        <v>2.2999999999999998</v>
      </c>
      <c r="F691" s="82">
        <v>6.8</v>
      </c>
      <c r="G691" s="82">
        <v>5.0999999999999996</v>
      </c>
      <c r="H691" s="82">
        <v>40</v>
      </c>
    </row>
    <row r="692" spans="1:8" x14ac:dyDescent="0.25">
      <c r="B692" s="66" t="s">
        <v>3493</v>
      </c>
      <c r="C692" s="82">
        <v>21.3</v>
      </c>
      <c r="D692" s="82">
        <v>17</v>
      </c>
      <c r="E692" s="82">
        <v>5.4</v>
      </c>
      <c r="F692" s="82">
        <v>10.7</v>
      </c>
      <c r="G692" s="82">
        <v>9.6999999999999993</v>
      </c>
      <c r="H692" s="82">
        <v>53</v>
      </c>
    </row>
    <row r="693" spans="1:8" x14ac:dyDescent="0.25">
      <c r="A693" s="65"/>
      <c r="B693" s="66"/>
      <c r="C693" s="82">
        <v>21</v>
      </c>
      <c r="D693" s="82">
        <v>17</v>
      </c>
      <c r="E693" s="82">
        <v>5</v>
      </c>
      <c r="F693" s="82">
        <v>11.5</v>
      </c>
      <c r="G693" s="82">
        <v>9.6999999999999993</v>
      </c>
      <c r="H693" s="82">
        <v>66</v>
      </c>
    </row>
    <row r="694" spans="1:8" x14ac:dyDescent="0.25">
      <c r="A694" s="65"/>
      <c r="B694" s="66"/>
      <c r="C694" s="82">
        <v>17.100000000000001</v>
      </c>
      <c r="D694" s="82">
        <v>13.9</v>
      </c>
      <c r="E694" s="82">
        <v>4</v>
      </c>
      <c r="F694" s="82">
        <v>8.6999999999999993</v>
      </c>
      <c r="G694" s="82">
        <v>7.2</v>
      </c>
      <c r="H694" s="82">
        <v>61</v>
      </c>
    </row>
    <row r="695" spans="1:8" x14ac:dyDescent="0.25">
      <c r="A695" s="65"/>
      <c r="B695" s="66"/>
      <c r="C695" s="82">
        <v>17.3</v>
      </c>
      <c r="D695" s="82">
        <v>15.1</v>
      </c>
      <c r="E695" s="82">
        <v>4</v>
      </c>
      <c r="F695" s="82">
        <v>9.4</v>
      </c>
      <c r="G695" s="82">
        <v>7.1</v>
      </c>
      <c r="H695" s="82">
        <v>54</v>
      </c>
    </row>
    <row r="696" spans="1:8" x14ac:dyDescent="0.25">
      <c r="A696" s="65"/>
      <c r="B696" s="66"/>
      <c r="C696" s="82">
        <v>14.7</v>
      </c>
      <c r="D696" s="82">
        <v>11.4</v>
      </c>
      <c r="E696" s="82">
        <v>3.5</v>
      </c>
      <c r="F696" s="82">
        <v>8.9</v>
      </c>
      <c r="G696" s="82">
        <v>6.5</v>
      </c>
      <c r="H696" s="82">
        <v>52</v>
      </c>
    </row>
    <row r="697" spans="1:8" x14ac:dyDescent="0.25">
      <c r="A697" s="65"/>
      <c r="B697" s="66"/>
      <c r="C697" s="82">
        <v>12.3</v>
      </c>
      <c r="D697" s="82">
        <v>9.1999999999999993</v>
      </c>
      <c r="E697" s="82">
        <v>2.5</v>
      </c>
      <c r="F697" s="82">
        <v>6.5</v>
      </c>
      <c r="G697" s="82">
        <v>5.7</v>
      </c>
      <c r="H697" s="82">
        <v>46</v>
      </c>
    </row>
    <row r="698" spans="1:8" x14ac:dyDescent="0.25">
      <c r="A698" s="67" t="s">
        <v>3407</v>
      </c>
      <c r="B698" s="66" t="s">
        <v>3408</v>
      </c>
      <c r="C698" s="79">
        <v>25.8</v>
      </c>
      <c r="D698" s="79">
        <v>21.2</v>
      </c>
      <c r="E698" s="79">
        <v>6.1</v>
      </c>
      <c r="F698" s="79">
        <v>12.67</v>
      </c>
      <c r="G698" s="79">
        <v>9.6999999999999993</v>
      </c>
      <c r="H698" s="79">
        <v>60</v>
      </c>
    </row>
    <row r="699" spans="1:8" x14ac:dyDescent="0.25">
      <c r="B699" s="66" t="s">
        <v>3409</v>
      </c>
      <c r="C699" s="79">
        <v>21.3</v>
      </c>
      <c r="D699" s="79">
        <v>17.8</v>
      </c>
      <c r="E699" s="79">
        <v>5.3</v>
      </c>
      <c r="F699" s="79">
        <v>11.2</v>
      </c>
      <c r="G699" s="79">
        <v>9.5</v>
      </c>
      <c r="H699" s="79">
        <v>48</v>
      </c>
    </row>
    <row r="700" spans="1:8" x14ac:dyDescent="0.25">
      <c r="B700" s="66" t="s">
        <v>3410</v>
      </c>
      <c r="C700" s="79">
        <v>24.4</v>
      </c>
      <c r="D700" s="79">
        <v>17.600000000000001</v>
      </c>
      <c r="E700" s="79">
        <v>5.8</v>
      </c>
      <c r="F700" s="79">
        <v>13.7</v>
      </c>
      <c r="G700" s="79">
        <v>11.6</v>
      </c>
      <c r="H700" s="79">
        <v>62</v>
      </c>
    </row>
    <row r="701" spans="1:8" x14ac:dyDescent="0.25">
      <c r="B701" s="66" t="s">
        <v>3411</v>
      </c>
      <c r="C701" s="79">
        <v>18.600000000000001</v>
      </c>
      <c r="D701" s="79">
        <v>16.5</v>
      </c>
      <c r="E701" s="79">
        <v>4.9000000000000004</v>
      </c>
      <c r="F701" s="79">
        <v>10.5</v>
      </c>
      <c r="G701" s="79">
        <v>9.8000000000000007</v>
      </c>
      <c r="H701" s="79">
        <v>68</v>
      </c>
    </row>
    <row r="702" spans="1:8" x14ac:dyDescent="0.25">
      <c r="A702" s="66"/>
      <c r="B702" s="74" t="s">
        <v>3314</v>
      </c>
      <c r="C702" s="80">
        <f>AVERAGE(C682:C701)</f>
        <v>18.96</v>
      </c>
      <c r="D702" s="80">
        <f t="shared" ref="D702:H702" si="239">AVERAGE(D682:D701)</f>
        <v>15.483000000000001</v>
      </c>
      <c r="E702" s="80">
        <f t="shared" si="239"/>
        <v>4.569</v>
      </c>
      <c r="F702" s="80">
        <f t="shared" si="239"/>
        <v>10.236842105263156</v>
      </c>
      <c r="G702" s="80">
        <f t="shared" si="239"/>
        <v>8.8289473684210531</v>
      </c>
      <c r="H702" s="80">
        <f t="shared" si="239"/>
        <v>53.10526315789474</v>
      </c>
    </row>
    <row r="703" spans="1:8" x14ac:dyDescent="0.25">
      <c r="A703" s="69"/>
      <c r="B703" s="75" t="s">
        <v>3279</v>
      </c>
      <c r="C703" s="81">
        <f>_xlfn.STDEV.P(C682:C701)</f>
        <v>3.9000512817141275</v>
      </c>
      <c r="D703" s="81">
        <f t="shared" ref="D703:H703" si="240">_xlfn.STDEV.P(D682:D701)</f>
        <v>3.4408561434619696</v>
      </c>
      <c r="E703" s="81">
        <f t="shared" si="240"/>
        <v>1.1028413303825715</v>
      </c>
      <c r="F703" s="81">
        <f t="shared" si="240"/>
        <v>2.0445049655152898</v>
      </c>
      <c r="G703" s="81">
        <f t="shared" si="240"/>
        <v>1.9615592474968573</v>
      </c>
      <c r="H703" s="81">
        <f t="shared" si="240"/>
        <v>9.0314930679268688</v>
      </c>
    </row>
    <row r="704" spans="1:8" x14ac:dyDescent="0.25">
      <c r="A704" s="72" t="s">
        <v>205</v>
      </c>
      <c r="B704" s="67" t="s">
        <v>3671</v>
      </c>
      <c r="C704" s="79">
        <v>5.7</v>
      </c>
      <c r="D704" s="79">
        <v>4.8600000000000003</v>
      </c>
      <c r="E704" s="79">
        <v>2.86</v>
      </c>
      <c r="F704" s="79">
        <v>5.43</v>
      </c>
      <c r="G704" s="79">
        <v>2.57</v>
      </c>
      <c r="H704" s="79">
        <v>18</v>
      </c>
    </row>
    <row r="705" spans="1:8" x14ac:dyDescent="0.25">
      <c r="A705" s="67" t="s">
        <v>3578</v>
      </c>
      <c r="B705" s="66" t="s">
        <v>3579</v>
      </c>
      <c r="C705" s="79">
        <v>5.48</v>
      </c>
      <c r="D705" s="79">
        <v>4.7699999999999996</v>
      </c>
      <c r="E705" s="79">
        <v>2.96</v>
      </c>
      <c r="F705" s="79">
        <v>5.0599999999999996</v>
      </c>
      <c r="G705" s="79">
        <v>2.36</v>
      </c>
      <c r="H705" s="79" t="s">
        <v>46</v>
      </c>
    </row>
    <row r="706" spans="1:8" x14ac:dyDescent="0.25">
      <c r="A706" s="65"/>
      <c r="B706" s="66"/>
      <c r="C706" s="79">
        <v>4.1900000000000004</v>
      </c>
      <c r="D706" s="79">
        <v>3.87</v>
      </c>
      <c r="E706" s="79">
        <v>1.87</v>
      </c>
      <c r="F706" s="79">
        <v>3.75</v>
      </c>
      <c r="G706" s="79">
        <v>1.62</v>
      </c>
      <c r="H706" s="79" t="s">
        <v>46</v>
      </c>
    </row>
    <row r="707" spans="1:8" x14ac:dyDescent="0.25">
      <c r="A707" s="65"/>
      <c r="B707" s="66"/>
      <c r="C707" s="79">
        <v>4.1500000000000004</v>
      </c>
      <c r="D707" s="79">
        <v>3.3</v>
      </c>
      <c r="E707" s="79">
        <v>1.98</v>
      </c>
      <c r="F707" s="79">
        <v>3.7</v>
      </c>
      <c r="G707" s="79">
        <v>1.81</v>
      </c>
      <c r="H707" s="79">
        <v>17</v>
      </c>
    </row>
    <row r="708" spans="1:8" x14ac:dyDescent="0.25">
      <c r="A708" s="65"/>
      <c r="B708" s="66"/>
      <c r="C708" s="79">
        <v>4.16</v>
      </c>
      <c r="D708" s="79">
        <v>3.22</v>
      </c>
      <c r="E708" s="79">
        <v>2.12</v>
      </c>
      <c r="F708" s="79">
        <v>3.49</v>
      </c>
      <c r="G708" s="79">
        <v>1.42</v>
      </c>
      <c r="H708" s="79" t="s">
        <v>46</v>
      </c>
    </row>
    <row r="709" spans="1:8" x14ac:dyDescent="0.25">
      <c r="A709" s="65"/>
      <c r="B709" s="66"/>
      <c r="C709" s="79">
        <v>4.6500000000000004</v>
      </c>
      <c r="D709" s="79">
        <v>3.94</v>
      </c>
      <c r="E709" s="79">
        <v>2.3199999999999998</v>
      </c>
      <c r="F709" s="79">
        <v>3.78</v>
      </c>
      <c r="G709" s="79">
        <v>1.44</v>
      </c>
      <c r="H709" s="79">
        <v>18</v>
      </c>
    </row>
    <row r="710" spans="1:8" x14ac:dyDescent="0.25">
      <c r="A710" s="65"/>
      <c r="B710" s="66"/>
      <c r="C710" s="79">
        <v>4.07</v>
      </c>
      <c r="D710" s="79">
        <v>3.82</v>
      </c>
      <c r="E710" s="79">
        <v>2.13</v>
      </c>
      <c r="F710" s="79">
        <v>4.03</v>
      </c>
      <c r="G710" s="79">
        <v>2.09</v>
      </c>
      <c r="H710" s="79" t="s">
        <v>46</v>
      </c>
    </row>
    <row r="711" spans="1:8" x14ac:dyDescent="0.25">
      <c r="A711" s="65"/>
      <c r="B711" s="66"/>
      <c r="C711" s="79">
        <v>4.67</v>
      </c>
      <c r="D711" s="79">
        <v>3.42</v>
      </c>
      <c r="E711" s="79">
        <v>1.82</v>
      </c>
      <c r="F711" s="79">
        <v>3.5</v>
      </c>
      <c r="G711" s="79">
        <v>1.2</v>
      </c>
      <c r="H711" s="79" t="s">
        <v>46</v>
      </c>
    </row>
    <row r="712" spans="1:8" x14ac:dyDescent="0.25">
      <c r="A712" s="65"/>
      <c r="B712" s="66"/>
      <c r="C712" s="79">
        <v>3.58</v>
      </c>
      <c r="D712" s="79">
        <v>2.4700000000000002</v>
      </c>
      <c r="E712" s="79">
        <v>1.55</v>
      </c>
      <c r="F712" s="79">
        <v>3.01</v>
      </c>
      <c r="G712" s="79">
        <v>1.89</v>
      </c>
      <c r="H712" s="79" t="s">
        <v>46</v>
      </c>
    </row>
    <row r="713" spans="1:8" x14ac:dyDescent="0.25">
      <c r="A713" s="65"/>
      <c r="B713" s="66"/>
      <c r="C713" s="79">
        <v>3.3</v>
      </c>
      <c r="D713" s="79">
        <v>3.17</v>
      </c>
      <c r="E713" s="79">
        <v>2.5</v>
      </c>
      <c r="F713" s="79">
        <v>2.99</v>
      </c>
      <c r="G713" s="79">
        <v>1.9</v>
      </c>
      <c r="H713" s="79" t="s">
        <v>46</v>
      </c>
    </row>
    <row r="714" spans="1:8" x14ac:dyDescent="0.25">
      <c r="A714" s="65"/>
      <c r="B714" s="66"/>
      <c r="C714" s="79">
        <v>3.49</v>
      </c>
      <c r="D714" s="79">
        <v>2.61</v>
      </c>
      <c r="E714" s="79">
        <v>1.41</v>
      </c>
      <c r="F714" s="79">
        <v>3.07</v>
      </c>
      <c r="G714" s="79">
        <v>1.42</v>
      </c>
      <c r="H714" s="79" t="s">
        <v>46</v>
      </c>
    </row>
    <row r="715" spans="1:8" x14ac:dyDescent="0.25">
      <c r="A715" s="65"/>
      <c r="B715" s="66"/>
      <c r="C715" s="79">
        <v>2.4300000000000002</v>
      </c>
      <c r="D715" s="79">
        <v>1.76</v>
      </c>
      <c r="E715" s="79">
        <v>1.2</v>
      </c>
      <c r="F715" s="79">
        <v>1.94</v>
      </c>
      <c r="G715" s="79">
        <v>1.02</v>
      </c>
      <c r="H715" s="79" t="s">
        <v>46</v>
      </c>
    </row>
    <row r="716" spans="1:8" x14ac:dyDescent="0.25">
      <c r="A716" s="65"/>
      <c r="B716" s="66"/>
      <c r="C716" s="79">
        <v>3.18</v>
      </c>
      <c r="D716" s="79">
        <v>2.4500000000000002</v>
      </c>
      <c r="E716" s="79">
        <v>1.5</v>
      </c>
      <c r="F716" s="79">
        <v>2.2799999999999998</v>
      </c>
      <c r="G716" s="79">
        <v>1.47</v>
      </c>
      <c r="H716" s="79" t="s">
        <v>46</v>
      </c>
    </row>
    <row r="717" spans="1:8" x14ac:dyDescent="0.25">
      <c r="A717" s="66"/>
      <c r="B717" s="74" t="s">
        <v>3314</v>
      </c>
      <c r="C717" s="80">
        <f>AVERAGE(C704:C716)</f>
        <v>4.0807692307692314</v>
      </c>
      <c r="D717" s="80">
        <f t="shared" ref="D717:H717" si="241">AVERAGE(D704:D716)</f>
        <v>3.3584615384615386</v>
      </c>
      <c r="E717" s="80">
        <f t="shared" si="241"/>
        <v>2.016923076923077</v>
      </c>
      <c r="F717" s="80">
        <f t="shared" si="241"/>
        <v>3.5407692307692309</v>
      </c>
      <c r="G717" s="80">
        <f t="shared" si="241"/>
        <v>1.7084615384615383</v>
      </c>
      <c r="H717" s="80">
        <f t="shared" si="241"/>
        <v>17.666666666666668</v>
      </c>
    </row>
    <row r="718" spans="1:8" x14ac:dyDescent="0.25">
      <c r="A718" s="69"/>
      <c r="B718" s="75" t="s">
        <v>3279</v>
      </c>
      <c r="C718" s="81">
        <f>_xlfn.STDEV.P(C704:C716)</f>
        <v>0.87792992131807435</v>
      </c>
      <c r="D718" s="81">
        <f t="shared" ref="D718:H718" si="242">_xlfn.STDEV.P(D704:D716)</f>
        <v>0.87053340106331389</v>
      </c>
      <c r="E718" s="81">
        <f t="shared" si="242"/>
        <v>0.5212025239826813</v>
      </c>
      <c r="F718" s="81">
        <f t="shared" si="242"/>
        <v>0.92843508980236744</v>
      </c>
      <c r="G718" s="81">
        <f t="shared" si="242"/>
        <v>0.43216532010947595</v>
      </c>
      <c r="H718" s="81">
        <f t="shared" si="242"/>
        <v>0.47140452079103168</v>
      </c>
    </row>
  </sheetData>
  <mergeCells count="1">
    <mergeCell ref="C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Tabe S8</vt:lpstr>
      <vt:lpstr>Table S9</vt:lpstr>
      <vt:lpstr>'Table S9'!_Hlk24356852</vt:lpstr>
      <vt:lpstr>'Table S9'!_Hlk24438108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Koehler</dc:creator>
  <cp:lastModifiedBy>Frank Koehler</cp:lastModifiedBy>
  <dcterms:created xsi:type="dcterms:W3CDTF">2023-12-23T05:15:15Z</dcterms:created>
  <dcterms:modified xsi:type="dcterms:W3CDTF">2024-08-27T04:13:58Z</dcterms:modified>
</cp:coreProperties>
</file>