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725"/>
  <workbookPr autoCompressPictures="0"/>
  <bookViews>
    <workbookView xWindow="480" yWindow="60" windowWidth="18320" windowHeight="11200"/>
  </bookViews>
  <sheets>
    <sheet name="Measurements of O. hainensis" sheetId="1" r:id="rId1"/>
    <sheet name="Measurements of O. bacboensis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2" l="1"/>
  <c r="C30" i="2"/>
  <c r="D30" i="2"/>
  <c r="B30" i="2"/>
  <c r="C29" i="2"/>
  <c r="D29" i="2"/>
  <c r="B29" i="2"/>
  <c r="C28" i="2"/>
  <c r="D28" i="2"/>
  <c r="B28" i="2"/>
  <c r="C27" i="2"/>
  <c r="D27" i="2"/>
  <c r="B27" i="2"/>
  <c r="C26" i="2"/>
  <c r="D26" i="2"/>
  <c r="B26" i="2"/>
  <c r="C25" i="2"/>
  <c r="D25" i="2"/>
  <c r="B25" i="2"/>
  <c r="D24" i="2"/>
  <c r="C24" i="2"/>
  <c r="B24" i="2"/>
  <c r="D21" i="2"/>
  <c r="D22" i="2"/>
  <c r="D23" i="2"/>
  <c r="B23" i="2"/>
  <c r="C22" i="2"/>
  <c r="B22" i="2"/>
  <c r="C21" i="2"/>
  <c r="B21" i="2"/>
  <c r="C20" i="2"/>
  <c r="B20" i="2"/>
  <c r="C19" i="2"/>
  <c r="B19" i="2"/>
  <c r="C18" i="2"/>
  <c r="B18" i="2"/>
  <c r="D17" i="2"/>
  <c r="C17" i="2"/>
  <c r="B17" i="2"/>
  <c r="C30" i="1"/>
  <c r="D30" i="1"/>
  <c r="E30" i="1"/>
  <c r="B64" i="1"/>
  <c r="C64" i="1"/>
  <c r="D64" i="1"/>
  <c r="E64" i="1"/>
  <c r="F64" i="1"/>
  <c r="G64" i="1"/>
  <c r="B30" i="1"/>
  <c r="C29" i="1"/>
  <c r="D29" i="1"/>
  <c r="E29" i="1"/>
  <c r="F29" i="1"/>
  <c r="B63" i="1"/>
  <c r="C63" i="1"/>
  <c r="D63" i="1"/>
  <c r="E63" i="1"/>
  <c r="F63" i="1"/>
  <c r="G63" i="1"/>
  <c r="B29" i="1"/>
  <c r="C28" i="1"/>
  <c r="D28" i="1"/>
  <c r="E28" i="1"/>
  <c r="F28" i="1"/>
  <c r="B62" i="1"/>
  <c r="C62" i="1"/>
  <c r="D62" i="1"/>
  <c r="E62" i="1"/>
  <c r="F62" i="1"/>
  <c r="G62" i="1"/>
  <c r="B28" i="1"/>
  <c r="C27" i="1"/>
  <c r="D27" i="1"/>
  <c r="E27" i="1"/>
  <c r="F27" i="1"/>
  <c r="B61" i="1"/>
  <c r="C61" i="1"/>
  <c r="D61" i="1"/>
  <c r="E61" i="1"/>
  <c r="F61" i="1"/>
  <c r="G61" i="1"/>
  <c r="B27" i="1"/>
  <c r="C26" i="1"/>
  <c r="D26" i="1"/>
  <c r="E26" i="1"/>
  <c r="F26" i="1"/>
  <c r="B60" i="1"/>
  <c r="C60" i="1"/>
  <c r="D60" i="1"/>
  <c r="E60" i="1"/>
  <c r="F60" i="1"/>
  <c r="G60" i="1"/>
  <c r="B26" i="1"/>
  <c r="C25" i="1"/>
  <c r="D25" i="1"/>
  <c r="E25" i="1"/>
  <c r="F25" i="1"/>
  <c r="B59" i="1"/>
  <c r="C59" i="1"/>
  <c r="D59" i="1"/>
  <c r="E59" i="1"/>
  <c r="F59" i="1"/>
  <c r="G59" i="1"/>
  <c r="B25" i="1"/>
  <c r="C24" i="1"/>
  <c r="D24" i="1"/>
  <c r="E24" i="1"/>
  <c r="F24" i="1"/>
  <c r="B58" i="1"/>
  <c r="C58" i="1"/>
  <c r="D58" i="1"/>
  <c r="E58" i="1"/>
  <c r="F58" i="1"/>
  <c r="G58" i="1"/>
  <c r="B24" i="1"/>
  <c r="C23" i="1"/>
  <c r="D23" i="1"/>
  <c r="E23" i="1"/>
  <c r="F23" i="1"/>
  <c r="B57" i="1"/>
  <c r="C57" i="1"/>
  <c r="D57" i="1"/>
  <c r="E57" i="1"/>
  <c r="F57" i="1"/>
  <c r="G57" i="1"/>
  <c r="B23" i="1"/>
  <c r="C22" i="1"/>
  <c r="D22" i="1"/>
  <c r="E22" i="1"/>
  <c r="F22" i="1"/>
  <c r="B56" i="1"/>
  <c r="C56" i="1"/>
  <c r="D56" i="1"/>
  <c r="E56" i="1"/>
  <c r="F56" i="1"/>
  <c r="G56" i="1"/>
  <c r="B22" i="1"/>
  <c r="C21" i="1"/>
  <c r="D21" i="1"/>
  <c r="E21" i="1"/>
  <c r="F21" i="1"/>
  <c r="B55" i="1"/>
  <c r="C55" i="1"/>
  <c r="D55" i="1"/>
  <c r="E55" i="1"/>
  <c r="F55" i="1"/>
  <c r="G55" i="1"/>
  <c r="B21" i="1"/>
  <c r="C20" i="1"/>
  <c r="D20" i="1"/>
  <c r="E20" i="1"/>
  <c r="F20" i="1"/>
  <c r="B54" i="1"/>
  <c r="C54" i="1"/>
  <c r="D54" i="1"/>
  <c r="E54" i="1"/>
  <c r="F54" i="1"/>
  <c r="G54" i="1"/>
  <c r="B20" i="1"/>
  <c r="C19" i="1"/>
  <c r="D19" i="1"/>
  <c r="E19" i="1"/>
  <c r="F19" i="1"/>
  <c r="B53" i="1"/>
  <c r="C53" i="1"/>
  <c r="D53" i="1"/>
  <c r="E53" i="1"/>
  <c r="F53" i="1"/>
  <c r="G53" i="1"/>
  <c r="B19" i="1"/>
  <c r="C18" i="1"/>
  <c r="D18" i="1"/>
  <c r="E18" i="1"/>
  <c r="F18" i="1"/>
  <c r="B52" i="1"/>
  <c r="C52" i="1"/>
  <c r="D52" i="1"/>
  <c r="E52" i="1"/>
  <c r="F52" i="1"/>
  <c r="G52" i="1"/>
  <c r="B18" i="1"/>
  <c r="C17" i="1"/>
  <c r="D17" i="1"/>
  <c r="E17" i="1"/>
  <c r="F17" i="1"/>
  <c r="B51" i="1"/>
  <c r="C51" i="1"/>
  <c r="D51" i="1"/>
  <c r="E51" i="1"/>
  <c r="F51" i="1"/>
  <c r="G51" i="1"/>
  <c r="B17" i="1"/>
</calcChain>
</file>

<file path=xl/sharedStrings.xml><?xml version="1.0" encoding="utf-8"?>
<sst xmlns="http://schemas.openxmlformats.org/spreadsheetml/2006/main" count="144" uniqueCount="76">
  <si>
    <t>SVL</t>
  </si>
  <si>
    <t>HDL</t>
  </si>
  <si>
    <t>HDW</t>
  </si>
  <si>
    <t>SNT</t>
  </si>
  <si>
    <t xml:space="preserve">IND </t>
  </si>
  <si>
    <t>IOD</t>
  </si>
  <si>
    <t>ED</t>
  </si>
  <si>
    <t>TYD</t>
  </si>
  <si>
    <t>TED</t>
  </si>
  <si>
    <t>HND</t>
  </si>
  <si>
    <t>TIB</t>
  </si>
  <si>
    <t>FTL</t>
  </si>
  <si>
    <t>FPW</t>
  </si>
  <si>
    <t>DPW</t>
  </si>
  <si>
    <t>HDL/SVL</t>
  </si>
  <si>
    <t>HDW/SVL</t>
  </si>
  <si>
    <t>HDL/HDW</t>
  </si>
  <si>
    <t>SNT/HDL</t>
  </si>
  <si>
    <t>IND/HDW</t>
  </si>
  <si>
    <t>IOD/HDW</t>
  </si>
  <si>
    <t>ED/SNT</t>
  </si>
  <si>
    <t>ED/HDL</t>
  </si>
  <si>
    <t>TED/TYD</t>
  </si>
  <si>
    <t>TYD/ED</t>
  </si>
  <si>
    <t>HND/SVL</t>
  </si>
  <si>
    <t>TIB/SVL</t>
  </si>
  <si>
    <t>FTL/SVL</t>
  </si>
  <si>
    <t>FPW/DPW</t>
  </si>
  <si>
    <t>CIB40552</t>
    <phoneticPr fontId="1" type="noConversion"/>
  </si>
  <si>
    <t>female</t>
    <phoneticPr fontId="1" type="noConversion"/>
  </si>
  <si>
    <t>CIB40555</t>
    <phoneticPr fontId="1" type="noConversion"/>
  </si>
  <si>
    <t>CIB40547</t>
    <phoneticPr fontId="1" type="noConversion"/>
  </si>
  <si>
    <t>CIB40556</t>
    <phoneticPr fontId="1" type="noConversion"/>
  </si>
  <si>
    <t>SYS a000703</t>
    <phoneticPr fontId="1" type="noConversion"/>
  </si>
  <si>
    <t>CIB40550</t>
    <phoneticPr fontId="1" type="noConversion"/>
  </si>
  <si>
    <t>CIB40549</t>
    <phoneticPr fontId="1" type="noConversion"/>
  </si>
  <si>
    <t>CIB40548</t>
    <phoneticPr fontId="1" type="noConversion"/>
  </si>
  <si>
    <t>CIB40553</t>
    <phoneticPr fontId="1" type="noConversion"/>
  </si>
  <si>
    <t>SYS a000377</t>
    <phoneticPr fontId="1" type="noConversion"/>
  </si>
  <si>
    <t>male</t>
  </si>
  <si>
    <t>male</t>
    <phoneticPr fontId="1" type="noConversion"/>
  </si>
  <si>
    <t>CIB40551</t>
    <phoneticPr fontId="1" type="noConversion"/>
  </si>
  <si>
    <t>94.2-120.4 (109.3 ± 10.86)</t>
    <phoneticPr fontId="1" type="noConversion"/>
  </si>
  <si>
    <t>37.3-43.4 (40.5 ± 2.58)</t>
    <phoneticPr fontId="1" type="noConversion"/>
  </si>
  <si>
    <t>33.9-40.6 (37.7  ± 2.77)</t>
    <phoneticPr fontId="1" type="noConversion"/>
  </si>
  <si>
    <t>15.3-16.6 (15.9  ± 0.53)</t>
    <phoneticPr fontId="1" type="noConversion"/>
  </si>
  <si>
    <t>9.0-11.7 (10.6 ± 1.14)</t>
    <phoneticPr fontId="1" type="noConversion"/>
  </si>
  <si>
    <t>8.5-9.8 (9.2 ± 0.55)</t>
    <phoneticPr fontId="1" type="noConversion"/>
  </si>
  <si>
    <t>10.7-12.8 (11.8 ± 0.98)</t>
    <phoneticPr fontId="1" type="noConversion"/>
  </si>
  <si>
    <t>5.5-6.7 (6.2 ± 0.49)</t>
    <phoneticPr fontId="1" type="noConversion"/>
  </si>
  <si>
    <t>4.7-6.0 (5.2 ± 0.51)</t>
    <phoneticPr fontId="1" type="noConversion"/>
  </si>
  <si>
    <t>27.3-33.1 (29.8 ± 2.27)</t>
    <phoneticPr fontId="1" type="noConversion"/>
  </si>
  <si>
    <t>58.9-68.6 (63.2 ± 3.78)</t>
    <phoneticPr fontId="1" type="noConversion"/>
  </si>
  <si>
    <t>77.9-90.9 (84.5 ± 6.13)</t>
    <phoneticPr fontId="1" type="noConversion"/>
  </si>
  <si>
    <t>3.40-3.89 (3.65 ± 0.21)</t>
    <phoneticPr fontId="1" type="noConversion"/>
  </si>
  <si>
    <t>2.03-2.42 (2.28 ± 0.17)</t>
    <phoneticPr fontId="1" type="noConversion"/>
  </si>
  <si>
    <t>49.10-60.7 (52.64 ± 4.29)</t>
    <phoneticPr fontId="1" type="noConversion"/>
  </si>
  <si>
    <t>19.24-23.57 (21.05 ± 1.63)</t>
    <phoneticPr fontId="1" type="noConversion"/>
  </si>
  <si>
    <t>16.53-20.00 (18.01 ± 1.40)</t>
    <phoneticPr fontId="1" type="noConversion"/>
  </si>
  <si>
    <t>6.97-9.34 (7.93 ± 0.90)</t>
    <phoneticPr fontId="1" type="noConversion"/>
  </si>
  <si>
    <t>4.98-6.58 (5.67 ± 0.58)</t>
    <phoneticPr fontId="1" type="noConversion"/>
  </si>
  <si>
    <t>3.64-4.60 (3.97 ± 0.36)</t>
    <phoneticPr fontId="1" type="noConversion"/>
  </si>
  <si>
    <t>6.35-9.60 (7.64 ± 1.12)</t>
    <phoneticPr fontId="1" type="noConversion"/>
  </si>
  <si>
    <t>1.72-2.04 (1.88 ± 0.10)</t>
    <phoneticPr fontId="1" type="noConversion"/>
  </si>
  <si>
    <t>14.51-17.85 (16.05 ± 1.19)</t>
    <phoneticPr fontId="1" type="noConversion"/>
  </si>
  <si>
    <t>28.15-35.29 (31.39 ± 2.85)</t>
    <phoneticPr fontId="1" type="noConversion"/>
  </si>
  <si>
    <t>38.47-47.90 (42.61 ± 3.31)</t>
    <phoneticPr fontId="1" type="noConversion"/>
  </si>
  <si>
    <t>1.84-2.05 (1.90 ± 0.08)</t>
    <phoneticPr fontId="1" type="noConversion"/>
  </si>
  <si>
    <t>0.95-1.07 (1.02 ± 0.05)</t>
    <phoneticPr fontId="1" type="noConversion"/>
  </si>
  <si>
    <t>3.58-5.80 (4.53 ± 0.87)</t>
    <phoneticPr fontId="1" type="noConversion"/>
  </si>
  <si>
    <t>SYS a001046</t>
    <phoneticPr fontId="1" type="noConversion"/>
  </si>
  <si>
    <t>SYS a001047</t>
    <phoneticPr fontId="1" type="noConversion"/>
  </si>
  <si>
    <t>SYSa001048</t>
  </si>
  <si>
    <t>Napo</t>
  </si>
  <si>
    <t>TED/TYD</t>
    <phoneticPr fontId="1" type="noConversion"/>
  </si>
  <si>
    <t>**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</si>
</sst>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0.0_);[Red]\(0.0\)"/>
  </numFmts>
  <fonts count="4" x14ac:knownFonts="1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9"/>
      <color theme="1"/>
      <name val="Arial"/>
      <family val="2"/>
    </font>
    <font>
      <sz val="9"/>
      <color theme="1"/>
      <name val="Calibri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0" xfId="0" applyNumberFormat="1" applyFont="1">
      <alignment vertical="center"/>
    </xf>
    <xf numFmtId="165" fontId="3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11" workbookViewId="0">
      <selection activeCell="K41" sqref="K41"/>
    </sheetView>
  </sheetViews>
  <sheetFormatPr baseColWidth="10" defaultColWidth="8.83203125" defaultRowHeight="11" x14ac:dyDescent="0"/>
  <cols>
    <col min="1" max="1" width="8.83203125" style="1"/>
    <col min="2" max="5" width="8.83203125" style="2"/>
    <col min="6" max="7" width="10.1640625" style="2" customWidth="1"/>
    <col min="8" max="8" width="28.1640625" style="2" customWidth="1"/>
    <col min="9" max="12" width="8.83203125" style="2"/>
    <col min="13" max="13" width="10.1640625" style="2" customWidth="1"/>
    <col min="14" max="16384" width="8.83203125" style="1"/>
  </cols>
  <sheetData>
    <row r="1" spans="1:13">
      <c r="B1" s="2" t="s">
        <v>28</v>
      </c>
      <c r="C1" s="2" t="s">
        <v>30</v>
      </c>
      <c r="D1" s="2" t="s">
        <v>31</v>
      </c>
      <c r="E1" s="2" t="s">
        <v>32</v>
      </c>
      <c r="F1" s="2" t="s">
        <v>33</v>
      </c>
      <c r="I1" s="1"/>
      <c r="J1" s="1"/>
      <c r="K1" s="1"/>
      <c r="L1" s="1"/>
      <c r="M1" s="1"/>
    </row>
    <row r="2" spans="1:13">
      <c r="B2" s="2" t="s">
        <v>29</v>
      </c>
      <c r="C2" s="2" t="s">
        <v>29</v>
      </c>
      <c r="D2" s="2" t="s">
        <v>29</v>
      </c>
      <c r="E2" s="2" t="s">
        <v>29</v>
      </c>
      <c r="F2" s="2" t="s">
        <v>29</v>
      </c>
      <c r="I2" s="1"/>
      <c r="J2" s="1"/>
      <c r="K2" s="1"/>
      <c r="L2" s="1"/>
      <c r="M2" s="1"/>
    </row>
    <row r="3" spans="1:13">
      <c r="A3" s="1" t="s">
        <v>0</v>
      </c>
      <c r="B3" s="3">
        <v>117.35</v>
      </c>
      <c r="C3" s="3">
        <v>112.14</v>
      </c>
      <c r="D3" s="3">
        <v>120.36</v>
      </c>
      <c r="E3" s="3">
        <v>102.4</v>
      </c>
      <c r="F3" s="3">
        <v>94.18</v>
      </c>
      <c r="G3" s="3"/>
      <c r="H3" s="3" t="s">
        <v>42</v>
      </c>
      <c r="I3" s="1"/>
      <c r="J3" s="1"/>
      <c r="K3" s="1"/>
      <c r="L3" s="1"/>
      <c r="M3" s="1"/>
    </row>
    <row r="4" spans="1:13">
      <c r="A4" s="1" t="s">
        <v>1</v>
      </c>
      <c r="B4" s="3">
        <v>42.57</v>
      </c>
      <c r="C4" s="3">
        <v>40.81</v>
      </c>
      <c r="D4" s="3">
        <v>43.39</v>
      </c>
      <c r="E4" s="3">
        <v>38.51</v>
      </c>
      <c r="F4" s="3">
        <v>37.340000000000003</v>
      </c>
      <c r="G4" s="3"/>
      <c r="H4" s="3" t="s">
        <v>43</v>
      </c>
      <c r="I4" s="1"/>
      <c r="J4" s="1"/>
      <c r="K4" s="1"/>
      <c r="L4" s="1"/>
      <c r="M4" s="1"/>
    </row>
    <row r="5" spans="1:13">
      <c r="A5" s="1" t="s">
        <v>2</v>
      </c>
      <c r="B5" s="3">
        <v>40.58</v>
      </c>
      <c r="C5" s="3">
        <v>38.880000000000003</v>
      </c>
      <c r="D5" s="3">
        <v>39.299999999999997</v>
      </c>
      <c r="E5" s="3">
        <v>35.69</v>
      </c>
      <c r="F5" s="3">
        <v>33.9</v>
      </c>
      <c r="G5" s="3"/>
      <c r="H5" s="3" t="s">
        <v>44</v>
      </c>
      <c r="I5" s="1"/>
      <c r="J5" s="1"/>
      <c r="K5" s="1"/>
      <c r="L5" s="1"/>
      <c r="M5" s="1"/>
    </row>
    <row r="6" spans="1:13">
      <c r="A6" s="1" t="s">
        <v>3</v>
      </c>
      <c r="B6" s="3">
        <v>16.27</v>
      </c>
      <c r="C6" s="3">
        <v>16.57</v>
      </c>
      <c r="D6" s="3">
        <v>16.05</v>
      </c>
      <c r="E6" s="3">
        <v>15.3</v>
      </c>
      <c r="F6" s="3">
        <v>15.5</v>
      </c>
      <c r="G6" s="3"/>
      <c r="H6" s="3" t="s">
        <v>45</v>
      </c>
      <c r="I6" s="1"/>
      <c r="J6" s="1"/>
      <c r="K6" s="1"/>
      <c r="L6" s="1"/>
      <c r="M6" s="1"/>
    </row>
    <row r="7" spans="1:13">
      <c r="A7" s="1" t="s">
        <v>4</v>
      </c>
      <c r="B7" s="3">
        <v>11.49</v>
      </c>
      <c r="C7" s="3">
        <v>10.89</v>
      </c>
      <c r="D7" s="3">
        <v>11.72</v>
      </c>
      <c r="E7" s="3">
        <v>9.9700000000000006</v>
      </c>
      <c r="F7" s="3">
        <v>8.9600000000000009</v>
      </c>
      <c r="G7" s="3"/>
      <c r="H7" s="3" t="s">
        <v>46</v>
      </c>
      <c r="I7" s="1"/>
      <c r="J7" s="1"/>
      <c r="K7" s="1"/>
      <c r="L7" s="1"/>
      <c r="M7" s="1"/>
    </row>
    <row r="8" spans="1:13">
      <c r="A8" s="1" t="s">
        <v>5</v>
      </c>
      <c r="B8" s="3">
        <v>9.68</v>
      </c>
      <c r="C8" s="3">
        <v>8.5</v>
      </c>
      <c r="D8" s="3">
        <v>9.75</v>
      </c>
      <c r="E8" s="3">
        <v>9.1999999999999993</v>
      </c>
      <c r="F8" s="3">
        <v>8.7899999999999991</v>
      </c>
      <c r="G8" s="3"/>
      <c r="H8" s="3" t="s">
        <v>47</v>
      </c>
      <c r="I8" s="1"/>
      <c r="J8" s="1"/>
      <c r="K8" s="1"/>
      <c r="L8" s="1"/>
      <c r="M8" s="1"/>
    </row>
    <row r="9" spans="1:13">
      <c r="A9" s="1" t="s">
        <v>6</v>
      </c>
      <c r="B9" s="3">
        <v>11.66</v>
      </c>
      <c r="C9" s="3">
        <v>12.77</v>
      </c>
      <c r="D9" s="3">
        <v>12.75</v>
      </c>
      <c r="E9" s="3">
        <v>10.95</v>
      </c>
      <c r="F9" s="3">
        <v>10.66</v>
      </c>
      <c r="G9" s="3"/>
      <c r="H9" s="3" t="s">
        <v>48</v>
      </c>
      <c r="I9" s="1"/>
      <c r="J9" s="1"/>
      <c r="K9" s="1"/>
      <c r="L9" s="1"/>
      <c r="M9" s="1"/>
    </row>
    <row r="10" spans="1:13">
      <c r="A10" s="1" t="s">
        <v>7</v>
      </c>
      <c r="B10" s="3">
        <v>6.44</v>
      </c>
      <c r="C10" s="3">
        <v>6.66</v>
      </c>
      <c r="D10" s="3">
        <v>6.5</v>
      </c>
      <c r="E10" s="3">
        <v>5.81</v>
      </c>
      <c r="F10" s="3">
        <v>5.53</v>
      </c>
      <c r="G10" s="3"/>
      <c r="H10" s="3" t="s">
        <v>49</v>
      </c>
      <c r="I10" s="1"/>
      <c r="J10" s="1"/>
      <c r="K10" s="1"/>
      <c r="L10" s="1"/>
      <c r="M10" s="1"/>
    </row>
    <row r="11" spans="1:13">
      <c r="A11" s="1" t="s">
        <v>8</v>
      </c>
      <c r="B11" s="3">
        <v>5.96</v>
      </c>
      <c r="C11" s="3">
        <v>5.05</v>
      </c>
      <c r="D11" s="3">
        <v>4.8099999999999996</v>
      </c>
      <c r="E11" s="3">
        <v>4.6500000000000004</v>
      </c>
      <c r="F11" s="3">
        <v>5.26</v>
      </c>
      <c r="G11" s="3"/>
      <c r="H11" s="3" t="s">
        <v>50</v>
      </c>
      <c r="I11" s="1"/>
      <c r="J11" s="1"/>
      <c r="K11" s="1"/>
      <c r="L11" s="1"/>
      <c r="M11" s="1"/>
    </row>
    <row r="12" spans="1:13">
      <c r="A12" s="1" t="s">
        <v>9</v>
      </c>
      <c r="B12" s="3">
        <v>30.81</v>
      </c>
      <c r="C12" s="3">
        <v>29.47</v>
      </c>
      <c r="D12" s="3">
        <v>33.090000000000003</v>
      </c>
      <c r="E12" s="3">
        <v>28.22</v>
      </c>
      <c r="F12" s="3">
        <v>27.31</v>
      </c>
      <c r="G12" s="3"/>
      <c r="H12" s="3" t="s">
        <v>51</v>
      </c>
      <c r="I12" s="1"/>
      <c r="J12" s="1"/>
      <c r="K12" s="1"/>
      <c r="L12" s="1"/>
      <c r="M12" s="1"/>
    </row>
    <row r="13" spans="1:13">
      <c r="A13" s="1" t="s">
        <v>10</v>
      </c>
      <c r="B13" s="3">
        <v>62.12</v>
      </c>
      <c r="C13" s="3">
        <v>65.09</v>
      </c>
      <c r="D13" s="3">
        <v>68.64</v>
      </c>
      <c r="E13" s="3">
        <v>58.86</v>
      </c>
      <c r="F13" s="3">
        <v>61.2</v>
      </c>
      <c r="G13" s="3"/>
      <c r="H13" s="3" t="s">
        <v>52</v>
      </c>
      <c r="I13" s="1"/>
      <c r="J13" s="1"/>
      <c r="K13" s="1"/>
      <c r="L13" s="1"/>
      <c r="M13" s="1"/>
    </row>
    <row r="14" spans="1:13">
      <c r="A14" s="1" t="s">
        <v>11</v>
      </c>
      <c r="B14" s="3">
        <v>89.5</v>
      </c>
      <c r="C14" s="3">
        <v>85.96</v>
      </c>
      <c r="D14" s="3">
        <v>90.94</v>
      </c>
      <c r="E14" s="3">
        <v>77.86</v>
      </c>
      <c r="F14" s="3">
        <v>78.37</v>
      </c>
      <c r="G14" s="3"/>
      <c r="H14" s="3" t="s">
        <v>53</v>
      </c>
      <c r="I14" s="1"/>
      <c r="J14" s="1"/>
      <c r="K14" s="1"/>
      <c r="L14" s="1"/>
      <c r="M14" s="1"/>
    </row>
    <row r="15" spans="1:13">
      <c r="A15" s="1" t="s">
        <v>12</v>
      </c>
      <c r="B15" s="3">
        <v>3.75</v>
      </c>
      <c r="C15" s="3">
        <v>3.56</v>
      </c>
      <c r="D15" s="3">
        <v>3.89</v>
      </c>
      <c r="E15" s="3">
        <v>3.4</v>
      </c>
      <c r="F15" s="3" t="s">
        <v>75</v>
      </c>
      <c r="G15" s="3"/>
      <c r="H15" s="3" t="s">
        <v>54</v>
      </c>
      <c r="I15" s="1"/>
      <c r="J15" s="1"/>
      <c r="K15" s="1"/>
      <c r="L15" s="1"/>
      <c r="M15" s="1"/>
    </row>
    <row r="16" spans="1:13">
      <c r="A16" s="1" t="s">
        <v>13</v>
      </c>
      <c r="B16" s="3">
        <v>2.34</v>
      </c>
      <c r="C16" s="3">
        <v>2.31</v>
      </c>
      <c r="D16" s="3">
        <v>2.42</v>
      </c>
      <c r="E16" s="3">
        <v>2.0299999999999998</v>
      </c>
      <c r="F16" s="3" t="s">
        <v>75</v>
      </c>
      <c r="G16" s="3"/>
      <c r="H16" s="3" t="s">
        <v>55</v>
      </c>
      <c r="I16" s="1"/>
      <c r="J16" s="1"/>
      <c r="K16" s="1"/>
      <c r="L16" s="1"/>
      <c r="M16" s="1"/>
    </row>
    <row r="17" spans="1:13">
      <c r="A17" s="1" t="s">
        <v>14</v>
      </c>
      <c r="B17" s="3">
        <f>B4/B3</f>
        <v>0.36276097145291863</v>
      </c>
      <c r="C17" s="3">
        <f t="shared" ref="C17:F17" si="0">C4/C3</f>
        <v>0.36392009987515606</v>
      </c>
      <c r="D17" s="3">
        <f t="shared" si="0"/>
        <v>0.36050182784978396</v>
      </c>
      <c r="E17" s="3">
        <f t="shared" si="0"/>
        <v>0.37607421874999997</v>
      </c>
      <c r="F17" s="3">
        <f t="shared" si="0"/>
        <v>0.39647483542153322</v>
      </c>
      <c r="G17" s="3"/>
      <c r="H17" s="3"/>
      <c r="I17" s="1"/>
      <c r="J17" s="1"/>
      <c r="K17" s="1"/>
      <c r="L17" s="1"/>
      <c r="M17" s="1"/>
    </row>
    <row r="18" spans="1:13">
      <c r="A18" s="1" t="s">
        <v>15</v>
      </c>
      <c r="B18" s="3">
        <f>B5/B3</f>
        <v>0.3458031529612271</v>
      </c>
      <c r="C18" s="3">
        <f t="shared" ref="C18:F18" si="1">C5/C3</f>
        <v>0.34670947030497595</v>
      </c>
      <c r="D18" s="3">
        <f t="shared" si="1"/>
        <v>0.32652043868394814</v>
      </c>
      <c r="E18" s="3">
        <f t="shared" si="1"/>
        <v>0.34853515624999998</v>
      </c>
      <c r="F18" s="3">
        <f t="shared" si="1"/>
        <v>0.35994903376513054</v>
      </c>
      <c r="G18" s="3"/>
      <c r="H18" s="3"/>
      <c r="I18" s="1"/>
      <c r="J18" s="1"/>
      <c r="K18" s="1"/>
      <c r="L18" s="1"/>
      <c r="M18" s="1"/>
    </row>
    <row r="19" spans="1:13">
      <c r="A19" s="1" t="s">
        <v>16</v>
      </c>
      <c r="B19" s="3">
        <f>B4/B5</f>
        <v>1.0490389354361755</v>
      </c>
      <c r="C19" s="3">
        <f t="shared" ref="C19:F19" si="2">C4/C5</f>
        <v>1.0496399176954732</v>
      </c>
      <c r="D19" s="3">
        <f t="shared" si="2"/>
        <v>1.1040712468193385</v>
      </c>
      <c r="E19" s="3">
        <f t="shared" si="2"/>
        <v>1.0790137293359485</v>
      </c>
      <c r="F19" s="3">
        <f t="shared" si="2"/>
        <v>1.1014749262536874</v>
      </c>
      <c r="G19" s="3"/>
      <c r="H19" s="3"/>
      <c r="I19" s="1"/>
      <c r="J19" s="1"/>
      <c r="K19" s="1"/>
      <c r="L19" s="1"/>
      <c r="M19" s="1"/>
    </row>
    <row r="20" spans="1:13">
      <c r="A20" s="1" t="s">
        <v>17</v>
      </c>
      <c r="B20" s="3">
        <f>B6/B4</f>
        <v>0.38219403335682406</v>
      </c>
      <c r="C20" s="3">
        <f t="shared" ref="C20:F20" si="3">C6/C4</f>
        <v>0.40602793432982109</v>
      </c>
      <c r="D20" s="3">
        <f t="shared" si="3"/>
        <v>0.36990089882461397</v>
      </c>
      <c r="E20" s="3">
        <f t="shared" si="3"/>
        <v>0.39729940275253184</v>
      </c>
      <c r="F20" s="3">
        <f t="shared" si="3"/>
        <v>0.41510444563470805</v>
      </c>
      <c r="G20" s="3"/>
      <c r="H20" s="3"/>
      <c r="I20" s="1"/>
      <c r="J20" s="1"/>
      <c r="K20" s="1"/>
      <c r="L20" s="1"/>
      <c r="M20" s="1"/>
    </row>
    <row r="21" spans="1:13">
      <c r="A21" s="1" t="s">
        <v>18</v>
      </c>
      <c r="B21" s="3">
        <f>B7/B5</f>
        <v>0.28314440611138492</v>
      </c>
      <c r="C21" s="3">
        <f t="shared" ref="C21:F21" si="4">C7/C5</f>
        <v>0.28009259259259262</v>
      </c>
      <c r="D21" s="3">
        <f t="shared" si="4"/>
        <v>0.2982188295165395</v>
      </c>
      <c r="E21" s="3">
        <f t="shared" si="4"/>
        <v>0.27934995797142059</v>
      </c>
      <c r="F21" s="3">
        <f t="shared" si="4"/>
        <v>0.26430678466076701</v>
      </c>
      <c r="G21" s="3"/>
      <c r="H21" s="3"/>
      <c r="I21" s="1"/>
      <c r="J21" s="1"/>
      <c r="K21" s="1"/>
      <c r="L21" s="1"/>
      <c r="M21" s="1"/>
    </row>
    <row r="22" spans="1:13">
      <c r="A22" s="1" t="s">
        <v>19</v>
      </c>
      <c r="B22" s="3">
        <f>B8/B5</f>
        <v>0.2385411532774766</v>
      </c>
      <c r="C22" s="3">
        <f t="shared" ref="C22:F22" si="5">C8/C5</f>
        <v>0.21862139917695472</v>
      </c>
      <c r="D22" s="3">
        <f t="shared" si="5"/>
        <v>0.24809160305343514</v>
      </c>
      <c r="E22" s="3">
        <f t="shared" si="5"/>
        <v>0.2577752871952928</v>
      </c>
      <c r="F22" s="3">
        <f t="shared" si="5"/>
        <v>0.25929203539823009</v>
      </c>
      <c r="G22" s="3"/>
      <c r="H22" s="3"/>
      <c r="I22" s="1"/>
      <c r="J22" s="1"/>
      <c r="K22" s="1"/>
      <c r="L22" s="1"/>
      <c r="M22" s="1"/>
    </row>
    <row r="23" spans="1:13">
      <c r="A23" s="1" t="s">
        <v>20</v>
      </c>
      <c r="B23" s="3">
        <f>B9/B7</f>
        <v>1.0147954743255003</v>
      </c>
      <c r="C23" s="3">
        <f t="shared" ref="C23:F23" si="6">C9/C7</f>
        <v>1.1726354453627179</v>
      </c>
      <c r="D23" s="3">
        <f t="shared" si="6"/>
        <v>1.0878839590443685</v>
      </c>
      <c r="E23" s="3">
        <f t="shared" si="6"/>
        <v>1.0982948846539617</v>
      </c>
      <c r="F23" s="3">
        <f t="shared" si="6"/>
        <v>1.1897321428571428</v>
      </c>
      <c r="G23" s="3"/>
      <c r="H23" s="3"/>
      <c r="I23" s="1"/>
      <c r="J23" s="1"/>
      <c r="K23" s="1"/>
      <c r="L23" s="1"/>
      <c r="M23" s="1"/>
    </row>
    <row r="24" spans="1:13">
      <c r="A24" s="1" t="s">
        <v>21</v>
      </c>
      <c r="B24" s="3">
        <f>B9/B4</f>
        <v>0.27390180878552972</v>
      </c>
      <c r="C24" s="3">
        <f t="shared" ref="C24:F24" si="7">C9/C4</f>
        <v>0.31291350159274683</v>
      </c>
      <c r="D24" s="3">
        <f t="shared" si="7"/>
        <v>0.29384650841207649</v>
      </c>
      <c r="E24" s="3">
        <f t="shared" si="7"/>
        <v>0.28434172942092961</v>
      </c>
      <c r="F24" s="3">
        <f t="shared" si="7"/>
        <v>0.2854847348687734</v>
      </c>
      <c r="G24" s="3"/>
      <c r="H24" s="3"/>
      <c r="I24" s="1"/>
      <c r="J24" s="1"/>
      <c r="K24" s="1"/>
      <c r="L24" s="1"/>
      <c r="M24" s="1"/>
    </row>
    <row r="25" spans="1:13">
      <c r="A25" s="1" t="s">
        <v>22</v>
      </c>
      <c r="B25" s="3">
        <f>B11/B10</f>
        <v>0.92546583850931674</v>
      </c>
      <c r="C25" s="3">
        <f t="shared" ref="C25:F25" si="8">C11/C10</f>
        <v>0.75825825825825821</v>
      </c>
      <c r="D25" s="3">
        <f t="shared" si="8"/>
        <v>0.74</v>
      </c>
      <c r="E25" s="3">
        <f t="shared" si="8"/>
        <v>0.80034423407917399</v>
      </c>
      <c r="F25" s="3">
        <f t="shared" si="8"/>
        <v>0.95117540687160929</v>
      </c>
      <c r="G25" s="3"/>
      <c r="H25" s="3"/>
      <c r="I25" s="1"/>
      <c r="J25" s="1"/>
      <c r="K25" s="1"/>
      <c r="L25" s="1"/>
      <c r="M25" s="1"/>
    </row>
    <row r="26" spans="1:13">
      <c r="A26" s="1" t="s">
        <v>23</v>
      </c>
      <c r="B26" s="3">
        <f>B10/B9</f>
        <v>0.55231560891938258</v>
      </c>
      <c r="C26" s="3">
        <f t="shared" ref="C26:F26" si="9">C10/C9</f>
        <v>0.52153484729835553</v>
      </c>
      <c r="D26" s="3">
        <f t="shared" si="9"/>
        <v>0.50980392156862742</v>
      </c>
      <c r="E26" s="3">
        <f t="shared" si="9"/>
        <v>0.53059360730593608</v>
      </c>
      <c r="F26" s="3">
        <f t="shared" si="9"/>
        <v>0.51876172607879922</v>
      </c>
      <c r="G26" s="3"/>
      <c r="H26" s="3"/>
      <c r="I26" s="1"/>
      <c r="J26" s="1"/>
      <c r="K26" s="1"/>
      <c r="L26" s="1"/>
      <c r="M26" s="1"/>
    </row>
    <row r="27" spans="1:13">
      <c r="A27" s="1" t="s">
        <v>24</v>
      </c>
      <c r="B27" s="3">
        <f>B12/B3</f>
        <v>0.26254793353216871</v>
      </c>
      <c r="C27" s="3">
        <f t="shared" ref="C27:F27" si="10">C12/C3</f>
        <v>0.26279650436953805</v>
      </c>
      <c r="D27" s="3">
        <f t="shared" si="10"/>
        <v>0.27492522432701899</v>
      </c>
      <c r="E27" s="3">
        <f t="shared" si="10"/>
        <v>0.27558593749999999</v>
      </c>
      <c r="F27" s="3">
        <f t="shared" si="10"/>
        <v>0.28997664047568483</v>
      </c>
      <c r="G27" s="3"/>
      <c r="H27" s="3"/>
      <c r="I27" s="1"/>
      <c r="J27" s="1"/>
      <c r="K27" s="1"/>
      <c r="L27" s="1"/>
      <c r="M27" s="1"/>
    </row>
    <row r="28" spans="1:13">
      <c r="A28" s="1" t="s">
        <v>25</v>
      </c>
      <c r="B28" s="3">
        <f>B13/B3</f>
        <v>0.52935662547933537</v>
      </c>
      <c r="C28" s="3">
        <f t="shared" ref="C28:F28" si="11">C13/C3</f>
        <v>0.58043517032281078</v>
      </c>
      <c r="D28" s="3">
        <f t="shared" si="11"/>
        <v>0.57028913260219338</v>
      </c>
      <c r="E28" s="3">
        <f t="shared" si="11"/>
        <v>0.57480468749999991</v>
      </c>
      <c r="F28" s="3">
        <f t="shared" si="11"/>
        <v>0.64981949458483756</v>
      </c>
      <c r="G28" s="3"/>
      <c r="H28" s="3"/>
      <c r="I28" s="1"/>
      <c r="J28" s="1"/>
      <c r="K28" s="1"/>
      <c r="L28" s="1"/>
      <c r="M28" s="1"/>
    </row>
    <row r="29" spans="1:13">
      <c r="A29" s="1" t="s">
        <v>26</v>
      </c>
      <c r="B29" s="3">
        <f>B14/B3</f>
        <v>0.7626757562846187</v>
      </c>
      <c r="C29" s="3">
        <f t="shared" ref="C29:F29" si="12">C14/C3</f>
        <v>0.76654182272159799</v>
      </c>
      <c r="D29" s="3">
        <f t="shared" si="12"/>
        <v>0.75556663343303421</v>
      </c>
      <c r="E29" s="3">
        <f t="shared" si="12"/>
        <v>0.76035156249999991</v>
      </c>
      <c r="F29" s="3">
        <f t="shared" si="12"/>
        <v>0.83212996389891691</v>
      </c>
      <c r="G29" s="3"/>
      <c r="H29" s="3"/>
      <c r="I29" s="1"/>
      <c r="J29" s="1"/>
      <c r="K29" s="1"/>
      <c r="L29" s="1"/>
      <c r="M29" s="1"/>
    </row>
    <row r="30" spans="1:13">
      <c r="A30" s="1" t="s">
        <v>27</v>
      </c>
      <c r="B30" s="3">
        <f>B15/B16</f>
        <v>1.6025641025641026</v>
      </c>
      <c r="C30" s="3">
        <f t="shared" ref="C30:E30" si="13">C15/C16</f>
        <v>1.5411255411255411</v>
      </c>
      <c r="D30" s="3">
        <f t="shared" si="13"/>
        <v>1.6074380165289257</v>
      </c>
      <c r="E30" s="3">
        <f t="shared" si="13"/>
        <v>1.6748768472906406</v>
      </c>
      <c r="F30" s="3" t="s">
        <v>75</v>
      </c>
      <c r="G30" s="3"/>
      <c r="H30" s="3"/>
      <c r="I30" s="1"/>
      <c r="J30" s="1"/>
      <c r="K30" s="1"/>
      <c r="L30" s="1"/>
      <c r="M30" s="1"/>
    </row>
    <row r="31" spans="1:13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5" spans="1:8">
      <c r="B35" s="2" t="s">
        <v>34</v>
      </c>
      <c r="C35" s="2" t="s">
        <v>35</v>
      </c>
      <c r="D35" s="2" t="s">
        <v>41</v>
      </c>
      <c r="E35" s="2" t="s">
        <v>36</v>
      </c>
      <c r="F35" s="2" t="s">
        <v>37</v>
      </c>
      <c r="G35" s="2" t="s">
        <v>38</v>
      </c>
    </row>
    <row r="36" spans="1:8">
      <c r="B36" s="2" t="s">
        <v>40</v>
      </c>
      <c r="C36" s="2" t="s">
        <v>40</v>
      </c>
      <c r="D36" s="2" t="s">
        <v>40</v>
      </c>
      <c r="E36" s="2" t="s">
        <v>40</v>
      </c>
      <c r="F36" s="2" t="s">
        <v>40</v>
      </c>
      <c r="G36" s="2" t="s">
        <v>40</v>
      </c>
    </row>
    <row r="37" spans="1:8">
      <c r="A37" s="1" t="s">
        <v>0</v>
      </c>
      <c r="B37" s="3">
        <v>50.5</v>
      </c>
      <c r="C37" s="3">
        <v>49.67</v>
      </c>
      <c r="D37" s="3">
        <v>53.69</v>
      </c>
      <c r="E37" s="3">
        <v>60.7</v>
      </c>
      <c r="F37" s="3">
        <v>49.1</v>
      </c>
      <c r="G37" s="3">
        <v>52.16</v>
      </c>
      <c r="H37" s="2" t="s">
        <v>56</v>
      </c>
    </row>
    <row r="38" spans="1:8">
      <c r="A38" s="1" t="s">
        <v>1</v>
      </c>
      <c r="B38" s="3">
        <v>21.54</v>
      </c>
      <c r="C38" s="3">
        <v>19.510000000000002</v>
      </c>
      <c r="D38" s="3">
        <v>20.53</v>
      </c>
      <c r="E38" s="3">
        <v>23.57</v>
      </c>
      <c r="F38" s="3">
        <v>19.239999999999998</v>
      </c>
      <c r="G38" s="3">
        <v>21.92</v>
      </c>
      <c r="H38" s="2" t="s">
        <v>57</v>
      </c>
    </row>
    <row r="39" spans="1:8">
      <c r="A39" s="1" t="s">
        <v>2</v>
      </c>
      <c r="B39" s="3">
        <v>19.05</v>
      </c>
      <c r="C39" s="3">
        <v>16.53</v>
      </c>
      <c r="D39" s="3">
        <v>17.16</v>
      </c>
      <c r="E39" s="3">
        <v>20</v>
      </c>
      <c r="F39" s="3">
        <v>16.77</v>
      </c>
      <c r="G39" s="3">
        <v>18.53</v>
      </c>
      <c r="H39" s="2" t="s">
        <v>58</v>
      </c>
    </row>
    <row r="40" spans="1:8">
      <c r="A40" s="1" t="s">
        <v>3</v>
      </c>
      <c r="B40" s="3">
        <v>8.4499999999999993</v>
      </c>
      <c r="C40" s="3">
        <v>6.97</v>
      </c>
      <c r="D40" s="3">
        <v>7.62</v>
      </c>
      <c r="E40" s="3">
        <v>9.34</v>
      </c>
      <c r="F40" s="3">
        <v>7.06</v>
      </c>
      <c r="G40" s="3">
        <v>8.11</v>
      </c>
      <c r="H40" s="2" t="s">
        <v>59</v>
      </c>
    </row>
    <row r="41" spans="1:8">
      <c r="A41" s="1" t="s">
        <v>4</v>
      </c>
      <c r="B41" s="3">
        <v>5.74</v>
      </c>
      <c r="C41" s="3">
        <v>4.9800000000000004</v>
      </c>
      <c r="D41" s="3">
        <v>5.84</v>
      </c>
      <c r="E41" s="3">
        <v>6.58</v>
      </c>
      <c r="F41" s="3">
        <v>5.8</v>
      </c>
      <c r="G41" s="3">
        <v>5.0999999999999996</v>
      </c>
      <c r="H41" s="2" t="s">
        <v>60</v>
      </c>
    </row>
    <row r="42" spans="1:8">
      <c r="A42" s="1" t="s">
        <v>5</v>
      </c>
      <c r="B42" s="3">
        <v>4.13</v>
      </c>
      <c r="C42" s="3">
        <v>3.68</v>
      </c>
      <c r="D42" s="3">
        <v>3.64</v>
      </c>
      <c r="E42" s="3">
        <v>4.5999999999999996</v>
      </c>
      <c r="F42" s="3">
        <v>3.96</v>
      </c>
      <c r="G42" s="3">
        <v>3.81</v>
      </c>
      <c r="H42" s="2" t="s">
        <v>61</v>
      </c>
    </row>
    <row r="43" spans="1:8">
      <c r="A43" s="1" t="s">
        <v>6</v>
      </c>
      <c r="B43" s="3">
        <v>7.82</v>
      </c>
      <c r="C43" s="3">
        <v>6.85</v>
      </c>
      <c r="D43" s="3">
        <v>7.43</v>
      </c>
      <c r="E43" s="3">
        <v>9.6</v>
      </c>
      <c r="F43" s="3">
        <v>6.35</v>
      </c>
      <c r="G43" s="3">
        <v>7.81</v>
      </c>
      <c r="H43" s="2" t="s">
        <v>62</v>
      </c>
    </row>
    <row r="44" spans="1:8">
      <c r="A44" s="1" t="s">
        <v>7</v>
      </c>
      <c r="B44" s="3">
        <v>5.3</v>
      </c>
      <c r="C44" s="3">
        <v>3.8</v>
      </c>
      <c r="D44" s="3">
        <v>4.2</v>
      </c>
      <c r="E44" s="3">
        <v>5.8</v>
      </c>
      <c r="F44" s="3">
        <v>3.58</v>
      </c>
      <c r="G44" s="3">
        <v>4.49</v>
      </c>
      <c r="H44" s="2" t="s">
        <v>69</v>
      </c>
    </row>
    <row r="45" spans="1:8">
      <c r="A45" s="1" t="s">
        <v>8</v>
      </c>
      <c r="B45" s="3">
        <v>1.84</v>
      </c>
      <c r="C45" s="3">
        <v>1.72</v>
      </c>
      <c r="D45" s="3">
        <v>1.87</v>
      </c>
      <c r="E45" s="3">
        <v>2.04</v>
      </c>
      <c r="F45" s="3">
        <v>1.9</v>
      </c>
      <c r="G45" s="3">
        <v>1.92</v>
      </c>
      <c r="H45" s="2" t="s">
        <v>63</v>
      </c>
    </row>
    <row r="46" spans="1:8">
      <c r="A46" s="1" t="s">
        <v>9</v>
      </c>
      <c r="B46" s="3">
        <v>16.95</v>
      </c>
      <c r="C46" s="3">
        <v>16.04</v>
      </c>
      <c r="D46" s="3">
        <v>15.62</v>
      </c>
      <c r="E46" s="3">
        <v>17.850000000000001</v>
      </c>
      <c r="F46" s="3">
        <v>14.51</v>
      </c>
      <c r="G46" s="3">
        <v>15.32</v>
      </c>
      <c r="H46" s="2" t="s">
        <v>64</v>
      </c>
    </row>
    <row r="47" spans="1:8">
      <c r="A47" s="1" t="s">
        <v>10</v>
      </c>
      <c r="B47" s="3">
        <v>34.24</v>
      </c>
      <c r="C47" s="3">
        <v>28.15</v>
      </c>
      <c r="D47" s="3">
        <v>29.8</v>
      </c>
      <c r="E47" s="3">
        <v>35.29</v>
      </c>
      <c r="F47" s="3">
        <v>29.31</v>
      </c>
      <c r="G47" s="3">
        <v>31.52</v>
      </c>
      <c r="H47" s="2" t="s">
        <v>65</v>
      </c>
    </row>
    <row r="48" spans="1:8">
      <c r="A48" s="1" t="s">
        <v>11</v>
      </c>
      <c r="B48" s="3">
        <v>44.12</v>
      </c>
      <c r="C48" s="3">
        <v>40.200000000000003</v>
      </c>
      <c r="D48" s="3">
        <v>41.6</v>
      </c>
      <c r="E48" s="3">
        <v>47.9</v>
      </c>
      <c r="F48" s="3">
        <v>38.47</v>
      </c>
      <c r="G48" s="3">
        <v>43.36</v>
      </c>
      <c r="H48" s="2" t="s">
        <v>66</v>
      </c>
    </row>
    <row r="49" spans="1:8">
      <c r="A49" s="1" t="s">
        <v>12</v>
      </c>
      <c r="B49" s="3">
        <v>2.0499999999999998</v>
      </c>
      <c r="C49" s="3">
        <v>1.87</v>
      </c>
      <c r="D49" s="3">
        <v>1.9</v>
      </c>
      <c r="E49" s="3">
        <v>1.91</v>
      </c>
      <c r="F49" s="3">
        <v>1.84</v>
      </c>
      <c r="G49" s="3">
        <v>1.84</v>
      </c>
      <c r="H49" s="2" t="s">
        <v>67</v>
      </c>
    </row>
    <row r="50" spans="1:8">
      <c r="A50" s="1" t="s">
        <v>13</v>
      </c>
      <c r="B50" s="3">
        <v>1.07</v>
      </c>
      <c r="C50" s="3">
        <v>1</v>
      </c>
      <c r="D50" s="3">
        <v>1</v>
      </c>
      <c r="E50" s="3">
        <v>1.07</v>
      </c>
      <c r="F50" s="3">
        <v>0.95</v>
      </c>
      <c r="G50" s="3">
        <v>1.02</v>
      </c>
      <c r="H50" s="2" t="s">
        <v>68</v>
      </c>
    </row>
    <row r="51" spans="1:8">
      <c r="A51" s="1" t="s">
        <v>14</v>
      </c>
      <c r="B51" s="3">
        <f t="shared" ref="B51:G51" si="14">B38/B37</f>
        <v>0.42653465346534652</v>
      </c>
      <c r="C51" s="3">
        <f t="shared" si="14"/>
        <v>0.39279243003825248</v>
      </c>
      <c r="D51" s="3">
        <f t="shared" si="14"/>
        <v>0.38238033153287393</v>
      </c>
      <c r="E51" s="3">
        <f t="shared" si="14"/>
        <v>0.38830313014827017</v>
      </c>
      <c r="F51" s="3">
        <f t="shared" si="14"/>
        <v>0.39185336048879832</v>
      </c>
      <c r="G51" s="3">
        <f t="shared" si="14"/>
        <v>0.42024539877300621</v>
      </c>
    </row>
    <row r="52" spans="1:8">
      <c r="A52" s="1" t="s">
        <v>15</v>
      </c>
      <c r="B52" s="3">
        <f t="shared" ref="B52:G52" si="15">B39/B37</f>
        <v>0.37722772277227723</v>
      </c>
      <c r="C52" s="3">
        <f t="shared" si="15"/>
        <v>0.33279645661365009</v>
      </c>
      <c r="D52" s="3">
        <f t="shared" si="15"/>
        <v>0.31961259079903148</v>
      </c>
      <c r="E52" s="3">
        <f t="shared" si="15"/>
        <v>0.32948929159802304</v>
      </c>
      <c r="F52" s="3">
        <f t="shared" si="15"/>
        <v>0.34154786150712829</v>
      </c>
      <c r="G52" s="3">
        <f t="shared" si="15"/>
        <v>0.35525306748466262</v>
      </c>
    </row>
    <row r="53" spans="1:8">
      <c r="A53" s="1" t="s">
        <v>16</v>
      </c>
      <c r="B53" s="3">
        <f t="shared" ref="B53:G53" si="16">B38/B39</f>
        <v>1.1307086614173227</v>
      </c>
      <c r="C53" s="3">
        <f t="shared" si="16"/>
        <v>1.1802782819116757</v>
      </c>
      <c r="D53" s="3">
        <f t="shared" si="16"/>
        <v>1.1963869463869465</v>
      </c>
      <c r="E53" s="3">
        <f t="shared" si="16"/>
        <v>1.1785000000000001</v>
      </c>
      <c r="F53" s="3">
        <f t="shared" si="16"/>
        <v>1.1472868217054264</v>
      </c>
      <c r="G53" s="3">
        <f t="shared" si="16"/>
        <v>1.1829465731246627</v>
      </c>
    </row>
    <row r="54" spans="1:8">
      <c r="A54" s="1" t="s">
        <v>17</v>
      </c>
      <c r="B54" s="3">
        <f t="shared" ref="B54:G55" si="17">B40/B38</f>
        <v>0.39229340761374187</v>
      </c>
      <c r="C54" s="3">
        <f t="shared" si="17"/>
        <v>0.35725269092772932</v>
      </c>
      <c r="D54" s="3">
        <f t="shared" si="17"/>
        <v>0.3711641500243546</v>
      </c>
      <c r="E54" s="3">
        <f t="shared" si="17"/>
        <v>0.39626644039032666</v>
      </c>
      <c r="F54" s="3">
        <f t="shared" si="17"/>
        <v>0.36694386694386694</v>
      </c>
      <c r="G54" s="3">
        <f t="shared" si="17"/>
        <v>0.36998175182481746</v>
      </c>
    </row>
    <row r="55" spans="1:8">
      <c r="A55" s="1" t="s">
        <v>18</v>
      </c>
      <c r="B55" s="3">
        <f t="shared" si="17"/>
        <v>0.30131233595800527</v>
      </c>
      <c r="C55" s="3">
        <f t="shared" si="17"/>
        <v>0.30127041742286753</v>
      </c>
      <c r="D55" s="3">
        <f t="shared" si="17"/>
        <v>0.34032634032634029</v>
      </c>
      <c r="E55" s="3">
        <f t="shared" si="17"/>
        <v>0.32900000000000001</v>
      </c>
      <c r="F55" s="3">
        <f t="shared" si="17"/>
        <v>0.345855694692904</v>
      </c>
      <c r="G55" s="3">
        <f t="shared" si="17"/>
        <v>0.2752293577981651</v>
      </c>
    </row>
    <row r="56" spans="1:8">
      <c r="A56" s="1" t="s">
        <v>19</v>
      </c>
      <c r="B56" s="3">
        <f t="shared" ref="B56:G56" si="18">B42/B39</f>
        <v>0.21679790026246717</v>
      </c>
      <c r="C56" s="3">
        <f t="shared" si="18"/>
        <v>0.22262552934059285</v>
      </c>
      <c r="D56" s="3">
        <f t="shared" si="18"/>
        <v>0.21212121212121213</v>
      </c>
      <c r="E56" s="3">
        <f t="shared" si="18"/>
        <v>0.22999999999999998</v>
      </c>
      <c r="F56" s="3">
        <f t="shared" si="18"/>
        <v>0.23613595706618962</v>
      </c>
      <c r="G56" s="3">
        <f t="shared" si="18"/>
        <v>0.20561252023745277</v>
      </c>
    </row>
    <row r="57" spans="1:8">
      <c r="A57" s="1" t="s">
        <v>20</v>
      </c>
      <c r="B57" s="3">
        <f t="shared" ref="B57:G57" si="19">B43/B41</f>
        <v>1.362369337979094</v>
      </c>
      <c r="C57" s="3">
        <f t="shared" si="19"/>
        <v>1.3755020080321283</v>
      </c>
      <c r="D57" s="3">
        <f t="shared" si="19"/>
        <v>1.2722602739726028</v>
      </c>
      <c r="E57" s="3">
        <f t="shared" si="19"/>
        <v>1.4589665653495441</v>
      </c>
      <c r="F57" s="3">
        <f t="shared" si="19"/>
        <v>1.0948275862068966</v>
      </c>
      <c r="G57" s="3">
        <f t="shared" si="19"/>
        <v>1.531372549019608</v>
      </c>
    </row>
    <row r="58" spans="1:8">
      <c r="A58" s="1" t="s">
        <v>21</v>
      </c>
      <c r="B58" s="3">
        <f t="shared" ref="B58:G58" si="20">B43/B38</f>
        <v>0.36304549675023218</v>
      </c>
      <c r="C58" s="3">
        <f t="shared" si="20"/>
        <v>0.35110199897488464</v>
      </c>
      <c r="D58" s="3">
        <f t="shared" si="20"/>
        <v>0.36190940087676565</v>
      </c>
      <c r="E58" s="3">
        <f t="shared" si="20"/>
        <v>0.40729741196436148</v>
      </c>
      <c r="F58" s="3">
        <f t="shared" si="20"/>
        <v>0.33004158004158007</v>
      </c>
      <c r="G58" s="3">
        <f t="shared" si="20"/>
        <v>0.35629562043795615</v>
      </c>
    </row>
    <row r="59" spans="1:8">
      <c r="A59" s="1" t="s">
        <v>22</v>
      </c>
      <c r="B59" s="3">
        <f t="shared" ref="B59:G59" si="21">B45/B44</f>
        <v>0.34716981132075475</v>
      </c>
      <c r="C59" s="3">
        <f t="shared" si="21"/>
        <v>0.45263157894736844</v>
      </c>
      <c r="D59" s="3">
        <f t="shared" si="21"/>
        <v>0.44523809523809527</v>
      </c>
      <c r="E59" s="3">
        <f t="shared" si="21"/>
        <v>0.35172413793103452</v>
      </c>
      <c r="F59" s="3">
        <f t="shared" si="21"/>
        <v>0.53072625698324016</v>
      </c>
      <c r="G59" s="3">
        <f t="shared" si="21"/>
        <v>0.42761692650334071</v>
      </c>
    </row>
    <row r="60" spans="1:8">
      <c r="A60" s="1" t="s">
        <v>23</v>
      </c>
      <c r="B60" s="3">
        <f t="shared" ref="B60:G60" si="22">B44/B43</f>
        <v>0.67774936061381075</v>
      </c>
      <c r="C60" s="3">
        <f t="shared" si="22"/>
        <v>0.55474452554744524</v>
      </c>
      <c r="D60" s="3">
        <f t="shared" si="22"/>
        <v>0.56527590847913867</v>
      </c>
      <c r="E60" s="3">
        <f t="shared" si="22"/>
        <v>0.60416666666666663</v>
      </c>
      <c r="F60" s="3">
        <f t="shared" si="22"/>
        <v>0.56377952755905514</v>
      </c>
      <c r="G60" s="3">
        <f t="shared" si="22"/>
        <v>0.57490396927016651</v>
      </c>
    </row>
    <row r="61" spans="1:8">
      <c r="A61" s="1" t="s">
        <v>24</v>
      </c>
      <c r="B61" s="3">
        <f t="shared" ref="B61:G61" si="23">B46/B37</f>
        <v>0.33564356435643561</v>
      </c>
      <c r="C61" s="3">
        <f t="shared" si="23"/>
        <v>0.32293134688947045</v>
      </c>
      <c r="D61" s="3">
        <f t="shared" si="23"/>
        <v>0.29092940957347735</v>
      </c>
      <c r="E61" s="3">
        <f t="shared" si="23"/>
        <v>0.29406919275123561</v>
      </c>
      <c r="F61" s="3">
        <f t="shared" si="23"/>
        <v>0.29551934826883908</v>
      </c>
      <c r="G61" s="3">
        <f t="shared" si="23"/>
        <v>0.29371165644171782</v>
      </c>
    </row>
    <row r="62" spans="1:8">
      <c r="A62" s="1" t="s">
        <v>25</v>
      </c>
      <c r="B62" s="3">
        <f t="shared" ref="B62:G62" si="24">B47/B37</f>
        <v>0.67801980198019807</v>
      </c>
      <c r="C62" s="3">
        <f t="shared" si="24"/>
        <v>0.56674048721562309</v>
      </c>
      <c r="D62" s="3">
        <f t="shared" si="24"/>
        <v>0.55503818215682621</v>
      </c>
      <c r="E62" s="3">
        <f t="shared" si="24"/>
        <v>0.58138385502471168</v>
      </c>
      <c r="F62" s="3">
        <f t="shared" si="24"/>
        <v>0.59694501018329937</v>
      </c>
      <c r="G62" s="3">
        <f t="shared" si="24"/>
        <v>0.60429447852760743</v>
      </c>
    </row>
    <row r="63" spans="1:8">
      <c r="A63" s="1" t="s">
        <v>26</v>
      </c>
      <c r="B63" s="3">
        <f t="shared" ref="B63:G63" si="25">B48/B37</f>
        <v>0.87366336633663366</v>
      </c>
      <c r="C63" s="3">
        <f t="shared" si="25"/>
        <v>0.80934165492248844</v>
      </c>
      <c r="D63" s="3">
        <f t="shared" si="25"/>
        <v>0.7748184019370461</v>
      </c>
      <c r="E63" s="3">
        <f t="shared" si="25"/>
        <v>0.78912685337726518</v>
      </c>
      <c r="F63" s="3">
        <f t="shared" si="25"/>
        <v>0.78350305498981665</v>
      </c>
      <c r="G63" s="3">
        <f t="shared" si="25"/>
        <v>0.83128834355828229</v>
      </c>
    </row>
    <row r="64" spans="1:8">
      <c r="A64" s="1" t="s">
        <v>27</v>
      </c>
      <c r="B64" s="3">
        <f t="shared" ref="B64:G64" si="26">B49/B50</f>
        <v>1.9158878504672894</v>
      </c>
      <c r="C64" s="3">
        <f t="shared" si="26"/>
        <v>1.87</v>
      </c>
      <c r="D64" s="3">
        <f t="shared" si="26"/>
        <v>1.9</v>
      </c>
      <c r="E64" s="3">
        <f t="shared" si="26"/>
        <v>1.7850467289719625</v>
      </c>
      <c r="F64" s="3">
        <f t="shared" si="26"/>
        <v>1.9368421052631581</v>
      </c>
      <c r="G64" s="3">
        <f t="shared" si="26"/>
        <v>1.803921568627451</v>
      </c>
    </row>
  </sheetData>
  <phoneticPr fontId="1" type="noConversion"/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D32" sqref="D32"/>
    </sheetView>
  </sheetViews>
  <sheetFormatPr baseColWidth="10" defaultColWidth="8.83203125" defaultRowHeight="12" x14ac:dyDescent="0"/>
  <cols>
    <col min="1" max="1" width="8.83203125" style="4"/>
    <col min="2" max="3" width="12.33203125" style="4" customWidth="1"/>
    <col min="4" max="16384" width="8.83203125" style="4"/>
  </cols>
  <sheetData>
    <row r="1" spans="1:4">
      <c r="A1" s="1"/>
      <c r="B1" s="5" t="s">
        <v>70</v>
      </c>
      <c r="C1" s="5" t="s">
        <v>71</v>
      </c>
      <c r="D1" s="5" t="s">
        <v>72</v>
      </c>
    </row>
    <row r="2" spans="1:4">
      <c r="A2" s="1"/>
      <c r="B2" s="5" t="s">
        <v>29</v>
      </c>
      <c r="C2" s="5" t="s">
        <v>29</v>
      </c>
      <c r="D2" s="5" t="s">
        <v>39</v>
      </c>
    </row>
    <row r="3" spans="1:4">
      <c r="A3" s="1" t="s">
        <v>0</v>
      </c>
      <c r="B3" s="6">
        <v>78</v>
      </c>
      <c r="C3" s="6">
        <v>95</v>
      </c>
      <c r="D3" s="8">
        <v>35.6</v>
      </c>
    </row>
    <row r="4" spans="1:4">
      <c r="A4" s="1" t="s">
        <v>1</v>
      </c>
      <c r="B4" s="6">
        <v>26.9</v>
      </c>
      <c r="C4" s="6">
        <v>35.4</v>
      </c>
      <c r="D4" s="8">
        <v>14.1</v>
      </c>
    </row>
    <row r="5" spans="1:4">
      <c r="A5" s="1" t="s">
        <v>2</v>
      </c>
      <c r="B5" s="6">
        <v>23.5</v>
      </c>
      <c r="C5" s="6">
        <v>32.799999999999997</v>
      </c>
      <c r="D5" s="8">
        <v>11.7</v>
      </c>
    </row>
    <row r="6" spans="1:4">
      <c r="A6" s="1" t="s">
        <v>3</v>
      </c>
      <c r="B6" s="6">
        <v>12.8</v>
      </c>
      <c r="C6" s="6">
        <v>14.4</v>
      </c>
      <c r="D6" s="8">
        <v>5.8</v>
      </c>
    </row>
    <row r="7" spans="1:4">
      <c r="A7" s="1" t="s">
        <v>4</v>
      </c>
      <c r="B7" s="6">
        <v>8.1</v>
      </c>
      <c r="C7" s="6">
        <v>9.1999999999999993</v>
      </c>
      <c r="D7" s="8">
        <v>4.2</v>
      </c>
    </row>
    <row r="8" spans="1:4">
      <c r="A8" s="1" t="s">
        <v>5</v>
      </c>
      <c r="B8" s="6">
        <v>7.1</v>
      </c>
      <c r="C8" s="6">
        <v>7.5</v>
      </c>
      <c r="D8" s="8">
        <v>2.5</v>
      </c>
    </row>
    <row r="9" spans="1:4">
      <c r="A9" s="1" t="s">
        <v>6</v>
      </c>
      <c r="B9" s="6">
        <v>10.1</v>
      </c>
      <c r="C9" s="6">
        <v>10.4</v>
      </c>
      <c r="D9" s="8">
        <v>5.2</v>
      </c>
    </row>
    <row r="10" spans="1:4">
      <c r="A10" s="1" t="s">
        <v>7</v>
      </c>
      <c r="B10" s="6">
        <v>4.7</v>
      </c>
      <c r="C10" s="6">
        <v>5.4</v>
      </c>
      <c r="D10" s="8">
        <v>3.2</v>
      </c>
    </row>
    <row r="11" spans="1:4">
      <c r="A11" s="1" t="s">
        <v>8</v>
      </c>
      <c r="B11" s="6">
        <v>2.9</v>
      </c>
      <c r="C11" s="6">
        <v>3.4</v>
      </c>
      <c r="D11" s="8">
        <v>0.8</v>
      </c>
    </row>
    <row r="12" spans="1:4">
      <c r="A12" s="1" t="s">
        <v>9</v>
      </c>
      <c r="B12" s="6">
        <v>22.2</v>
      </c>
      <c r="C12" s="6">
        <v>26.4</v>
      </c>
      <c r="D12" s="8">
        <v>11.1</v>
      </c>
    </row>
    <row r="13" spans="1:4">
      <c r="A13" s="1" t="s">
        <v>10</v>
      </c>
      <c r="B13" s="6">
        <v>45.84</v>
      </c>
      <c r="C13" s="6">
        <v>52.9</v>
      </c>
      <c r="D13" s="8">
        <v>22</v>
      </c>
    </row>
    <row r="14" spans="1:4">
      <c r="A14" s="1" t="s">
        <v>11</v>
      </c>
      <c r="B14" s="6">
        <v>60.8</v>
      </c>
      <c r="C14" s="6">
        <v>71.3</v>
      </c>
      <c r="D14" s="8">
        <v>30.4</v>
      </c>
    </row>
    <row r="15" spans="1:4">
      <c r="A15" s="1" t="s">
        <v>12</v>
      </c>
      <c r="B15" s="6">
        <v>2.5</v>
      </c>
      <c r="C15" s="6">
        <v>2.9</v>
      </c>
      <c r="D15" s="6">
        <v>1.25</v>
      </c>
    </row>
    <row r="16" spans="1:4">
      <c r="A16" s="1" t="s">
        <v>13</v>
      </c>
      <c r="B16" s="6">
        <v>1.3</v>
      </c>
      <c r="C16" s="6">
        <v>1.8</v>
      </c>
      <c r="D16" s="6">
        <v>0.67</v>
      </c>
    </row>
    <row r="17" spans="1:4">
      <c r="A17" s="1" t="s">
        <v>14</v>
      </c>
      <c r="B17" s="6">
        <f>B4/B3</f>
        <v>0.34487179487179487</v>
      </c>
      <c r="C17" s="6">
        <f>C4/C3</f>
        <v>0.37263157894736842</v>
      </c>
      <c r="D17" s="6">
        <f>D4/D3</f>
        <v>0.39606741573033705</v>
      </c>
    </row>
    <row r="18" spans="1:4">
      <c r="A18" s="1" t="s">
        <v>15</v>
      </c>
      <c r="B18" s="6">
        <f>B5/B3</f>
        <v>0.30128205128205127</v>
      </c>
      <c r="C18" s="6">
        <f>C5/C3</f>
        <v>0.34526315789473683</v>
      </c>
      <c r="D18" s="6">
        <v>0.33</v>
      </c>
    </row>
    <row r="19" spans="1:4">
      <c r="A19" s="1" t="s">
        <v>16</v>
      </c>
      <c r="B19" s="6">
        <f>B4/B5</f>
        <v>1.1446808510638298</v>
      </c>
      <c r="C19" s="6">
        <f>C4/C5</f>
        <v>1.0792682926829269</v>
      </c>
      <c r="D19" s="6">
        <v>1.21</v>
      </c>
    </row>
    <row r="20" spans="1:4">
      <c r="A20" s="1" t="s">
        <v>17</v>
      </c>
      <c r="B20" s="6">
        <f>B6/B4</f>
        <v>0.47583643122676583</v>
      </c>
      <c r="C20" s="6">
        <f>C6/C4</f>
        <v>0.40677966101694918</v>
      </c>
      <c r="D20" s="6">
        <v>0.41</v>
      </c>
    </row>
    <row r="21" spans="1:4">
      <c r="A21" s="1" t="s">
        <v>18</v>
      </c>
      <c r="B21" s="6">
        <f>B7/B5</f>
        <v>0.34468085106382979</v>
      </c>
      <c r="C21" s="6">
        <f>C7/C5</f>
        <v>0.28048780487804881</v>
      </c>
      <c r="D21" s="6">
        <f>D7/D5</f>
        <v>0.35897435897435903</v>
      </c>
    </row>
    <row r="22" spans="1:4">
      <c r="A22" s="1" t="s">
        <v>19</v>
      </c>
      <c r="B22" s="6">
        <f t="shared" ref="B22:D23" si="0">B8/B5</f>
        <v>0.30212765957446808</v>
      </c>
      <c r="C22" s="6">
        <f t="shared" si="0"/>
        <v>0.22865853658536586</v>
      </c>
      <c r="D22" s="6">
        <f t="shared" si="0"/>
        <v>0.21367521367521369</v>
      </c>
    </row>
    <row r="23" spans="1:4">
      <c r="A23" s="1" t="s">
        <v>20</v>
      </c>
      <c r="B23" s="6">
        <f t="shared" si="0"/>
        <v>0.78906249999999989</v>
      </c>
      <c r="C23" s="6">
        <f t="shared" si="0"/>
        <v>0.72222222222222221</v>
      </c>
      <c r="D23" s="6">
        <f t="shared" si="0"/>
        <v>0.89655172413793105</v>
      </c>
    </row>
    <row r="24" spans="1:4">
      <c r="A24" s="1" t="s">
        <v>21</v>
      </c>
      <c r="B24" s="6">
        <f>B9/B4</f>
        <v>0.37546468401486988</v>
      </c>
      <c r="C24" s="6">
        <f>C9/C4</f>
        <v>0.29378531073446329</v>
      </c>
      <c r="D24" s="6">
        <f>D9/D4</f>
        <v>0.36879432624113478</v>
      </c>
    </row>
    <row r="25" spans="1:4">
      <c r="A25" s="1" t="s">
        <v>74</v>
      </c>
      <c r="B25" s="6">
        <f>B11/B10</f>
        <v>0.61702127659574468</v>
      </c>
      <c r="C25" s="6">
        <f t="shared" ref="C25:D25" si="1">C11/C10</f>
        <v>0.62962962962962954</v>
      </c>
      <c r="D25" s="6">
        <f t="shared" si="1"/>
        <v>0.25</v>
      </c>
    </row>
    <row r="26" spans="1:4">
      <c r="A26" s="1" t="s">
        <v>23</v>
      </c>
      <c r="B26" s="6">
        <f>B10/B9</f>
        <v>0.46534653465346537</v>
      </c>
      <c r="C26" s="6">
        <f t="shared" ref="C26:D26" si="2">C10/C9</f>
        <v>0.51923076923076927</v>
      </c>
      <c r="D26" s="6">
        <f t="shared" si="2"/>
        <v>0.61538461538461542</v>
      </c>
    </row>
    <row r="27" spans="1:4">
      <c r="A27" s="1" t="s">
        <v>24</v>
      </c>
      <c r="B27" s="6">
        <f>B12/B3</f>
        <v>0.2846153846153846</v>
      </c>
      <c r="C27" s="6">
        <f t="shared" ref="C27:D27" si="3">C12/C3</f>
        <v>0.27789473684210525</v>
      </c>
      <c r="D27" s="6">
        <f t="shared" si="3"/>
        <v>0.31179775280898875</v>
      </c>
    </row>
    <row r="28" spans="1:4">
      <c r="A28" s="1" t="s">
        <v>25</v>
      </c>
      <c r="B28" s="6">
        <f>B13/B3</f>
        <v>0.58769230769230774</v>
      </c>
      <c r="C28" s="6">
        <f t="shared" ref="C28:D28" si="4">C13/C3</f>
        <v>0.55684210526315792</v>
      </c>
      <c r="D28" s="6">
        <f t="shared" si="4"/>
        <v>0.6179775280898876</v>
      </c>
    </row>
    <row r="29" spans="1:4">
      <c r="A29" s="1" t="s">
        <v>26</v>
      </c>
      <c r="B29" s="6">
        <f>B14/B3</f>
        <v>0.77948717948717949</v>
      </c>
      <c r="C29" s="6">
        <f t="shared" ref="C29:D29" si="5">C14/C3</f>
        <v>0.75052631578947371</v>
      </c>
      <c r="D29" s="6">
        <f t="shared" si="5"/>
        <v>0.8539325842696629</v>
      </c>
    </row>
    <row r="30" spans="1:4">
      <c r="A30" s="1" t="s">
        <v>27</v>
      </c>
      <c r="B30" s="6">
        <f>B15/B16</f>
        <v>1.9230769230769229</v>
      </c>
      <c r="C30" s="6">
        <f t="shared" ref="C30:D30" si="6">C15/C16</f>
        <v>1.6111111111111109</v>
      </c>
      <c r="D30" s="6">
        <f t="shared" si="6"/>
        <v>1.8656716417910446</v>
      </c>
    </row>
    <row r="31" spans="1:4">
      <c r="B31" s="7"/>
      <c r="C31" s="7"/>
      <c r="D31" s="5" t="s">
        <v>73</v>
      </c>
    </row>
  </sheetData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honeticPr fontId="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Measurements of O. hainensis</vt:lpstr>
      <vt:lpstr>Measurements of O. bacboensis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 Yingyong</dc:creator>
  <cp:lastModifiedBy>Yang Liu</cp:lastModifiedBy>
  <dcterms:created xsi:type="dcterms:W3CDTF">2015-06-19T00:56:19Z</dcterms:created>
  <dcterms:modified xsi:type="dcterms:W3CDTF">2015-06-24T03:45:55Z</dcterms:modified>
</cp:coreProperties>
</file>