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etz/Dropbox/BNFO 620 Reptile data mining/manuscript/supplement/"/>
    </mc:Choice>
  </mc:AlternateContent>
  <xr:revisionPtr revIDLastSave="0" documentId="13_ncr:1_{13A6B525-21F2-2841-8C55-E352795537F4}" xr6:coauthVersionLast="47" xr6:coauthVersionMax="47" xr10:uidLastSave="{00000000-0000-0000-0000-000000000000}"/>
  <bookViews>
    <workbookView xWindow="740" yWindow="500" windowWidth="32860" windowHeight="20500" xr2:uid="{00000000-000D-0000-FFFF-FFFF00000000}"/>
  </bookViews>
  <sheets>
    <sheet name="Table 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9" i="1"/>
  <c r="H2" i="1"/>
  <c r="H6" i="1"/>
  <c r="H8" i="1"/>
  <c r="H21" i="1"/>
  <c r="H11" i="1"/>
  <c r="H13" i="1"/>
  <c r="H10" i="1"/>
  <c r="H20" i="1"/>
  <c r="H17" i="1"/>
  <c r="H4" i="1"/>
  <c r="H3" i="1"/>
  <c r="H18" i="1"/>
  <c r="H14" i="1"/>
  <c r="H7" i="1"/>
  <c r="H15" i="1"/>
  <c r="H19" i="1"/>
  <c r="H12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8" i="1"/>
  <c r="H69" i="1"/>
  <c r="H71" i="1"/>
  <c r="H72" i="1"/>
  <c r="H75" i="1"/>
  <c r="H76" i="1"/>
  <c r="H77" i="1"/>
  <c r="H78" i="1"/>
  <c r="H80" i="1"/>
  <c r="H81" i="1"/>
  <c r="H82" i="1"/>
  <c r="H83" i="1"/>
  <c r="H85" i="1"/>
  <c r="H88" i="1"/>
  <c r="H5" i="1"/>
  <c r="H93" i="1"/>
  <c r="G2" i="1"/>
  <c r="G63" i="1"/>
  <c r="G57" i="1"/>
  <c r="G82" i="1"/>
  <c r="G47" i="1"/>
  <c r="G3" i="1"/>
  <c r="G24" i="1"/>
  <c r="G75" i="1"/>
  <c r="G68" i="1"/>
  <c r="G78" i="1"/>
  <c r="G48" i="1"/>
  <c r="G4" i="1"/>
  <c r="G28" i="1"/>
  <c r="G62" i="1"/>
  <c r="G61" i="1"/>
  <c r="G6" i="1"/>
  <c r="G53" i="1"/>
  <c r="G7" i="1"/>
  <c r="G34" i="1"/>
  <c r="G38" i="1"/>
  <c r="G9" i="1"/>
  <c r="G41" i="1"/>
  <c r="G10" i="1"/>
  <c r="G71" i="1"/>
  <c r="G56" i="1"/>
  <c r="G39" i="1"/>
  <c r="G11" i="1"/>
  <c r="G83" i="1"/>
  <c r="G50" i="1"/>
  <c r="G45" i="1"/>
  <c r="G13" i="1"/>
  <c r="G64" i="1"/>
  <c r="G14" i="1"/>
  <c r="G15" i="1"/>
  <c r="G65" i="1"/>
  <c r="G37" i="1"/>
  <c r="G84" i="1"/>
  <c r="G16" i="1"/>
  <c r="G85" i="1"/>
  <c r="G17" i="1"/>
  <c r="G18" i="1"/>
  <c r="G19" i="1"/>
  <c r="G25" i="1"/>
  <c r="G43" i="1"/>
  <c r="G60" i="1"/>
  <c r="G86" i="1"/>
  <c r="G55" i="1"/>
  <c r="G76" i="1"/>
  <c r="G27" i="1"/>
  <c r="G29" i="1"/>
  <c r="G79" i="1"/>
  <c r="G5" i="1"/>
  <c r="G66" i="1"/>
  <c r="G59" i="1"/>
  <c r="G8" i="1"/>
  <c r="G77" i="1"/>
  <c r="G54" i="1"/>
  <c r="G33" i="1"/>
  <c r="G22" i="1"/>
  <c r="G12" i="1"/>
  <c r="G87" i="1"/>
  <c r="G40" i="1"/>
  <c r="G58" i="1"/>
  <c r="G35" i="1"/>
  <c r="G73" i="1"/>
  <c r="G23" i="1"/>
  <c r="G42" i="1"/>
  <c r="G69" i="1"/>
  <c r="G44" i="1"/>
  <c r="G20" i="1"/>
  <c r="G31" i="1"/>
  <c r="G21" i="1"/>
  <c r="G51" i="1"/>
  <c r="G80" i="1"/>
  <c r="G81" i="1"/>
  <c r="G88" i="1"/>
  <c r="G89" i="1"/>
  <c r="G30" i="1"/>
  <c r="G70" i="1"/>
  <c r="G72" i="1"/>
  <c r="G90" i="1"/>
  <c r="G91" i="1"/>
  <c r="G32" i="1"/>
  <c r="G26" i="1"/>
  <c r="G49" i="1"/>
  <c r="G52" i="1"/>
  <c r="G92" i="1"/>
  <c r="G67" i="1"/>
  <c r="G36" i="1"/>
  <c r="G46" i="1"/>
  <c r="G93" i="1"/>
  <c r="G74" i="1"/>
</calcChain>
</file>

<file path=xl/sharedStrings.xml><?xml version="1.0" encoding="utf-8"?>
<sst xmlns="http://schemas.openxmlformats.org/spreadsheetml/2006/main" count="192" uniqueCount="105">
  <si>
    <t>family</t>
  </si>
  <si>
    <t>group</t>
  </si>
  <si>
    <t>abbr. count</t>
  </si>
  <si>
    <t>sp. w. abbr.</t>
  </si>
  <si>
    <t>Acrochordidae</t>
  </si>
  <si>
    <t>Snake</t>
  </si>
  <si>
    <t>Agamidae</t>
  </si>
  <si>
    <t>Lizard</t>
  </si>
  <si>
    <t>Alligatoridae</t>
  </si>
  <si>
    <t>Crocodile</t>
  </si>
  <si>
    <t>Crocodylidae</t>
  </si>
  <si>
    <t>Gavialidae</t>
  </si>
  <si>
    <t>Alopoglossidae</t>
  </si>
  <si>
    <t>Amphisbaenidae</t>
  </si>
  <si>
    <t>Anguidae</t>
  </si>
  <si>
    <t>Bipedidae</t>
  </si>
  <si>
    <t>Blanidae</t>
  </si>
  <si>
    <t>Cadeidae</t>
  </si>
  <si>
    <t>Carphodactylidae</t>
  </si>
  <si>
    <t>Chamaeleonidae</t>
  </si>
  <si>
    <t>Cordylidae</t>
  </si>
  <si>
    <t>Corytophanidae</t>
  </si>
  <si>
    <t>Crotaphytidae</t>
  </si>
  <si>
    <t>Dactyloidae</t>
  </si>
  <si>
    <t>Dibamidae</t>
  </si>
  <si>
    <t>Diplodactylidae</t>
  </si>
  <si>
    <t>Diploglossidae</t>
  </si>
  <si>
    <t>Eublepharidae</t>
  </si>
  <si>
    <t>Gekkonidae</t>
  </si>
  <si>
    <t>Gerrhosauridae</t>
  </si>
  <si>
    <t>Gymnophthalmidae</t>
  </si>
  <si>
    <t>Helodermatidae</t>
  </si>
  <si>
    <t>Hoplocercidae</t>
  </si>
  <si>
    <t>Iguanidae</t>
  </si>
  <si>
    <t>Lacertidae</t>
  </si>
  <si>
    <t>Lanthanotidae</t>
  </si>
  <si>
    <t>Leiocephalidae</t>
  </si>
  <si>
    <t>Leiosauridae</t>
  </si>
  <si>
    <t>Liolaemidae</t>
  </si>
  <si>
    <t>Opluridae</t>
  </si>
  <si>
    <t>Phrynosomatidae</t>
  </si>
  <si>
    <t>Phyllodactylidae</t>
  </si>
  <si>
    <t>Polychrotidae</t>
  </si>
  <si>
    <t>Pygopodidae</t>
  </si>
  <si>
    <t>Rhineuridae</t>
  </si>
  <si>
    <t>Scincidae</t>
  </si>
  <si>
    <t>Shinisauridae</t>
  </si>
  <si>
    <t>Sphaerodactylidae</t>
  </si>
  <si>
    <t>Teiidae</t>
  </si>
  <si>
    <t>Tropiduridae</t>
  </si>
  <si>
    <t>Varanidae</t>
  </si>
  <si>
    <t>Xantusiidae</t>
  </si>
  <si>
    <t>Xenosauridae</t>
  </si>
  <si>
    <t>Aniliidae</t>
  </si>
  <si>
    <t>Anomalepididae</t>
  </si>
  <si>
    <t>Anomochilidae</t>
  </si>
  <si>
    <t>Atractaspididae</t>
  </si>
  <si>
    <t>Boidae</t>
  </si>
  <si>
    <t>Bolyeriidae</t>
  </si>
  <si>
    <t>Colubridae</t>
  </si>
  <si>
    <t>Cyclocoridae</t>
  </si>
  <si>
    <t>Cylindrophiidae</t>
  </si>
  <si>
    <t>Elapidae</t>
  </si>
  <si>
    <t>Elapoidea</t>
  </si>
  <si>
    <t>Gerrhopilidae</t>
  </si>
  <si>
    <t>Homalopsidae</t>
  </si>
  <si>
    <t>Lamprophiidae</t>
  </si>
  <si>
    <t>Leptotyphlopidae</t>
  </si>
  <si>
    <t>Loxocemidae</t>
  </si>
  <si>
    <t>Pareidae</t>
  </si>
  <si>
    <t>Prosymnidae</t>
  </si>
  <si>
    <t>Psammophiidae</t>
  </si>
  <si>
    <t>Pseudaspididae</t>
  </si>
  <si>
    <t>Pseudoxyrhophiidae</t>
  </si>
  <si>
    <t>Pythonidae</t>
  </si>
  <si>
    <t>Trogonophidae</t>
  </si>
  <si>
    <t>Tropidophiidae</t>
  </si>
  <si>
    <t>Typhlopidae</t>
  </si>
  <si>
    <t>Uropeltidae</t>
  </si>
  <si>
    <t>Viperidae</t>
  </si>
  <si>
    <t>Xenodermidae</t>
  </si>
  <si>
    <t>Xenopeltidae</t>
  </si>
  <si>
    <t>Xenophidiidae</t>
  </si>
  <si>
    <t>Xenotyphlopidae</t>
  </si>
  <si>
    <t>Carettochelyidae</t>
  </si>
  <si>
    <t>Turtle</t>
  </si>
  <si>
    <t>Chelidae</t>
  </si>
  <si>
    <t>Cheloniidae</t>
  </si>
  <si>
    <t>Chelydridae</t>
  </si>
  <si>
    <t>Dermatemydidae</t>
  </si>
  <si>
    <t>Dermochelyidae</t>
  </si>
  <si>
    <t>Emydidae</t>
  </si>
  <si>
    <t>Geoemydidae</t>
  </si>
  <si>
    <t>Kinosternidae</t>
  </si>
  <si>
    <t>Pelomedusidae</t>
  </si>
  <si>
    <t>Platysternidae</t>
  </si>
  <si>
    <t>Podocnemididae</t>
  </si>
  <si>
    <t>Testudinidae</t>
  </si>
  <si>
    <t>Trionychidae</t>
  </si>
  <si>
    <t>Sphenodontidae</t>
  </si>
  <si>
    <t>Tuatara</t>
  </si>
  <si>
    <t>species</t>
  </si>
  <si>
    <t>with description</t>
  </si>
  <si>
    <t>%sp with descr.</t>
  </si>
  <si>
    <t>%sp. w. abbr.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</si>
</sst>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6" fillId="0" borderId="0" xfId="0" applyFont="1"/>
    <xf numFmtId="0" fontId="0" fillId="0" borderId="1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zoomScale="130" zoomScaleNormal="130" workbookViewId="0">
      <pane ySplit="1" topLeftCell="A58" activePane="bottomLeft" state="frozen"/>
      <selection pane="bottomLeft" activeCell="B91" sqref="B91"/>
    </sheetView>
  </sheetViews>
  <sheetFormatPr baseColWidth="10" defaultRowHeight="16" x14ac:dyDescent="0.2"/>
  <cols>
    <col min="1" max="1" width="21.33203125" customWidth="1"/>
    <col min="2" max="2" width="10" customWidth="1"/>
    <col min="3" max="3" width="15.5" customWidth="1"/>
    <col min="4" max="4" width="12" customWidth="1"/>
    <col min="7" max="7" width="14.1640625" customWidth="1"/>
  </cols>
  <sheetData>
    <row r="1" spans="1:8" s="2" customFormat="1" x14ac:dyDescent="0.2">
      <c r="A1" s="2" t="s">
        <v>0</v>
      </c>
      <c r="B1" s="2" t="s">
        <v>101</v>
      </c>
      <c r="C1" s="2" t="s">
        <v>102</v>
      </c>
      <c r="D1" s="2" t="s">
        <v>1</v>
      </c>
      <c r="E1" s="2" t="s">
        <v>2</v>
      </c>
      <c r="F1" s="2" t="s">
        <v>3</v>
      </c>
      <c r="G1" s="2" t="s">
        <v>103</v>
      </c>
      <c r="H1" s="2" t="s">
        <v>104</v>
      </c>
    </row>
    <row r="2" spans="1:8" x14ac:dyDescent="0.2">
      <c r="A2" t="s">
        <v>6</v>
      </c>
      <c r="B2">
        <v>557</v>
      </c>
      <c r="C2">
        <v>400</v>
      </c>
      <c r="D2" t="s">
        <v>7</v>
      </c>
      <c r="E2">
        <v>1153</v>
      </c>
      <c r="F2">
        <v>365</v>
      </c>
      <c r="G2">
        <f t="shared" ref="G2:G33" si="0">ROUND((C2/B2)*100,1)</f>
        <v>71.8</v>
      </c>
      <c r="H2">
        <f t="shared" ref="H2:H21" si="1">ROUND((F2/C2)*100,1)</f>
        <v>91.3</v>
      </c>
    </row>
    <row r="3" spans="1:8" x14ac:dyDescent="0.2">
      <c r="A3" t="s">
        <v>13</v>
      </c>
      <c r="B3">
        <v>183</v>
      </c>
      <c r="C3">
        <v>94</v>
      </c>
      <c r="D3" t="s">
        <v>7</v>
      </c>
      <c r="E3">
        <v>251</v>
      </c>
      <c r="F3">
        <v>75</v>
      </c>
      <c r="G3">
        <f t="shared" si="0"/>
        <v>51.4</v>
      </c>
      <c r="H3">
        <f t="shared" si="1"/>
        <v>79.8</v>
      </c>
    </row>
    <row r="4" spans="1:8" x14ac:dyDescent="0.2">
      <c r="A4" t="s">
        <v>19</v>
      </c>
      <c r="B4">
        <v>222</v>
      </c>
      <c r="C4">
        <v>74</v>
      </c>
      <c r="D4" t="s">
        <v>7</v>
      </c>
      <c r="E4">
        <v>275</v>
      </c>
      <c r="F4">
        <v>70</v>
      </c>
      <c r="G4">
        <f t="shared" si="0"/>
        <v>33.299999999999997</v>
      </c>
      <c r="H4">
        <f t="shared" si="1"/>
        <v>94.6</v>
      </c>
    </row>
    <row r="5" spans="1:8" x14ac:dyDescent="0.2">
      <c r="A5" t="s">
        <v>59</v>
      </c>
      <c r="B5">
        <v>2066</v>
      </c>
      <c r="C5">
        <v>1162</v>
      </c>
      <c r="D5" t="s">
        <v>5</v>
      </c>
      <c r="E5">
        <v>2348</v>
      </c>
      <c r="F5">
        <v>882</v>
      </c>
      <c r="G5">
        <f t="shared" si="0"/>
        <v>56.2</v>
      </c>
      <c r="H5">
        <f t="shared" si="1"/>
        <v>75.900000000000006</v>
      </c>
    </row>
    <row r="6" spans="1:8" x14ac:dyDescent="0.2">
      <c r="A6" t="s">
        <v>23</v>
      </c>
      <c r="B6">
        <v>437</v>
      </c>
      <c r="C6">
        <v>277</v>
      </c>
      <c r="D6" t="s">
        <v>7</v>
      </c>
      <c r="E6">
        <v>782</v>
      </c>
      <c r="F6">
        <v>266</v>
      </c>
      <c r="G6">
        <f t="shared" si="0"/>
        <v>63.4</v>
      </c>
      <c r="H6">
        <f t="shared" si="1"/>
        <v>96</v>
      </c>
    </row>
    <row r="7" spans="1:8" x14ac:dyDescent="0.2">
      <c r="A7" t="s">
        <v>25</v>
      </c>
      <c r="B7">
        <v>161</v>
      </c>
      <c r="C7">
        <v>97</v>
      </c>
      <c r="D7" t="s">
        <v>7</v>
      </c>
      <c r="E7">
        <v>319</v>
      </c>
      <c r="F7">
        <v>96</v>
      </c>
      <c r="G7">
        <f t="shared" si="0"/>
        <v>60.2</v>
      </c>
      <c r="H7">
        <f t="shared" si="1"/>
        <v>99</v>
      </c>
    </row>
    <row r="8" spans="1:8" x14ac:dyDescent="0.2">
      <c r="A8" t="s">
        <v>62</v>
      </c>
      <c r="B8">
        <v>390</v>
      </c>
      <c r="C8">
        <v>234</v>
      </c>
      <c r="D8" t="s">
        <v>5</v>
      </c>
      <c r="E8">
        <v>520</v>
      </c>
      <c r="F8">
        <v>196</v>
      </c>
      <c r="G8">
        <f t="shared" si="0"/>
        <v>60</v>
      </c>
      <c r="H8">
        <f t="shared" si="1"/>
        <v>83.8</v>
      </c>
    </row>
    <row r="9" spans="1:8" x14ac:dyDescent="0.2">
      <c r="A9" t="s">
        <v>28</v>
      </c>
      <c r="B9">
        <v>1505</v>
      </c>
      <c r="C9">
        <v>1125</v>
      </c>
      <c r="D9" t="s">
        <v>7</v>
      </c>
      <c r="E9">
        <v>4394</v>
      </c>
      <c r="F9">
        <v>1010</v>
      </c>
      <c r="G9">
        <f t="shared" si="0"/>
        <v>74.8</v>
      </c>
      <c r="H9">
        <f t="shared" si="1"/>
        <v>89.8</v>
      </c>
    </row>
    <row r="10" spans="1:8" x14ac:dyDescent="0.2">
      <c r="A10" t="s">
        <v>30</v>
      </c>
      <c r="B10">
        <v>278</v>
      </c>
      <c r="C10">
        <v>188</v>
      </c>
      <c r="D10" t="s">
        <v>7</v>
      </c>
      <c r="E10">
        <v>629</v>
      </c>
      <c r="F10">
        <v>165</v>
      </c>
      <c r="G10">
        <f t="shared" si="0"/>
        <v>67.599999999999994</v>
      </c>
      <c r="H10">
        <f t="shared" si="1"/>
        <v>87.8</v>
      </c>
    </row>
    <row r="11" spans="1:8" x14ac:dyDescent="0.2">
      <c r="A11" t="s">
        <v>34</v>
      </c>
      <c r="B11">
        <v>363</v>
      </c>
      <c r="C11">
        <v>163</v>
      </c>
      <c r="D11" t="s">
        <v>7</v>
      </c>
      <c r="E11">
        <v>444</v>
      </c>
      <c r="F11">
        <v>146</v>
      </c>
      <c r="G11">
        <f t="shared" si="0"/>
        <v>44.9</v>
      </c>
      <c r="H11">
        <f t="shared" si="1"/>
        <v>89.6</v>
      </c>
    </row>
    <row r="12" spans="1:8" x14ac:dyDescent="0.2">
      <c r="A12" t="s">
        <v>67</v>
      </c>
      <c r="B12">
        <v>141</v>
      </c>
      <c r="C12">
        <v>100</v>
      </c>
      <c r="D12" t="s">
        <v>5</v>
      </c>
      <c r="E12">
        <v>198</v>
      </c>
      <c r="F12">
        <v>93</v>
      </c>
      <c r="G12">
        <f t="shared" si="0"/>
        <v>70.900000000000006</v>
      </c>
      <c r="H12">
        <f t="shared" si="1"/>
        <v>93</v>
      </c>
    </row>
    <row r="13" spans="1:8" x14ac:dyDescent="0.2">
      <c r="A13" t="s">
        <v>38</v>
      </c>
      <c r="B13">
        <v>338</v>
      </c>
      <c r="C13">
        <v>192</v>
      </c>
      <c r="D13" t="s">
        <v>7</v>
      </c>
      <c r="E13">
        <v>726</v>
      </c>
      <c r="F13">
        <v>164</v>
      </c>
      <c r="G13">
        <f t="shared" si="0"/>
        <v>56.8</v>
      </c>
      <c r="H13">
        <f t="shared" si="1"/>
        <v>85.4</v>
      </c>
    </row>
    <row r="14" spans="1:8" x14ac:dyDescent="0.2">
      <c r="A14" t="s">
        <v>40</v>
      </c>
      <c r="B14">
        <v>171</v>
      </c>
      <c r="C14">
        <v>86</v>
      </c>
      <c r="D14" t="s">
        <v>7</v>
      </c>
      <c r="E14">
        <v>252</v>
      </c>
      <c r="F14">
        <v>77</v>
      </c>
      <c r="G14">
        <f t="shared" si="0"/>
        <v>50.3</v>
      </c>
      <c r="H14">
        <f t="shared" si="1"/>
        <v>89.5</v>
      </c>
    </row>
    <row r="15" spans="1:8" x14ac:dyDescent="0.2">
      <c r="A15" t="s">
        <v>41</v>
      </c>
      <c r="B15">
        <v>160</v>
      </c>
      <c r="C15">
        <v>98</v>
      </c>
      <c r="D15" t="s">
        <v>7</v>
      </c>
      <c r="E15">
        <v>256</v>
      </c>
      <c r="F15">
        <v>76</v>
      </c>
      <c r="G15">
        <f t="shared" si="0"/>
        <v>61.3</v>
      </c>
      <c r="H15">
        <f t="shared" si="1"/>
        <v>77.599999999999994</v>
      </c>
    </row>
    <row r="16" spans="1:8" x14ac:dyDescent="0.2">
      <c r="A16" t="s">
        <v>45</v>
      </c>
      <c r="B16">
        <v>1744</v>
      </c>
      <c r="C16">
        <v>856</v>
      </c>
      <c r="D16" t="s">
        <v>7</v>
      </c>
      <c r="E16">
        <v>2537</v>
      </c>
      <c r="F16">
        <v>770</v>
      </c>
      <c r="G16">
        <f t="shared" si="0"/>
        <v>49.1</v>
      </c>
      <c r="H16">
        <f t="shared" si="1"/>
        <v>90</v>
      </c>
    </row>
    <row r="17" spans="1:8" x14ac:dyDescent="0.2">
      <c r="A17" t="s">
        <v>47</v>
      </c>
      <c r="B17">
        <v>229</v>
      </c>
      <c r="C17">
        <v>169</v>
      </c>
      <c r="D17" t="s">
        <v>7</v>
      </c>
      <c r="E17">
        <v>528</v>
      </c>
      <c r="F17">
        <v>161</v>
      </c>
      <c r="G17">
        <f t="shared" si="0"/>
        <v>73.8</v>
      </c>
      <c r="H17">
        <f t="shared" si="1"/>
        <v>95.3</v>
      </c>
    </row>
    <row r="18" spans="1:8" x14ac:dyDescent="0.2">
      <c r="A18" t="s">
        <v>48</v>
      </c>
      <c r="B18">
        <v>172</v>
      </c>
      <c r="C18">
        <v>91</v>
      </c>
      <c r="D18" t="s">
        <v>7</v>
      </c>
      <c r="E18">
        <v>301</v>
      </c>
      <c r="F18">
        <v>84</v>
      </c>
      <c r="G18">
        <f t="shared" si="0"/>
        <v>52.9</v>
      </c>
      <c r="H18">
        <f t="shared" si="1"/>
        <v>92.3</v>
      </c>
    </row>
    <row r="19" spans="1:8" x14ac:dyDescent="0.2">
      <c r="A19" t="s">
        <v>49</v>
      </c>
      <c r="B19">
        <v>146</v>
      </c>
      <c r="C19">
        <v>110</v>
      </c>
      <c r="D19" t="s">
        <v>7</v>
      </c>
      <c r="E19">
        <v>117</v>
      </c>
      <c r="F19">
        <v>40</v>
      </c>
      <c r="G19">
        <f t="shared" si="0"/>
        <v>75.3</v>
      </c>
      <c r="H19">
        <f t="shared" si="1"/>
        <v>36.4</v>
      </c>
    </row>
    <row r="20" spans="1:8" x14ac:dyDescent="0.2">
      <c r="A20" t="s">
        <v>77</v>
      </c>
      <c r="B20">
        <v>275</v>
      </c>
      <c r="C20">
        <v>171</v>
      </c>
      <c r="D20" t="s">
        <v>5</v>
      </c>
      <c r="E20">
        <v>317</v>
      </c>
      <c r="F20">
        <v>145</v>
      </c>
      <c r="G20">
        <f t="shared" si="0"/>
        <v>62.2</v>
      </c>
      <c r="H20">
        <f t="shared" si="1"/>
        <v>84.8</v>
      </c>
    </row>
    <row r="21" spans="1:8" x14ac:dyDescent="0.2">
      <c r="A21" s="3" t="s">
        <v>79</v>
      </c>
      <c r="B21" s="3">
        <v>376</v>
      </c>
      <c r="C21" s="3">
        <v>180</v>
      </c>
      <c r="D21" s="3" t="s">
        <v>5</v>
      </c>
      <c r="E21" s="3">
        <v>535</v>
      </c>
      <c r="F21" s="3">
        <v>165</v>
      </c>
      <c r="G21" s="3">
        <f t="shared" si="0"/>
        <v>47.9</v>
      </c>
      <c r="H21" s="3">
        <f t="shared" si="1"/>
        <v>91.7</v>
      </c>
    </row>
    <row r="22" spans="1:8" x14ac:dyDescent="0.2">
      <c r="A22" t="s">
        <v>66</v>
      </c>
      <c r="B22">
        <v>92</v>
      </c>
      <c r="C22">
        <v>36</v>
      </c>
      <c r="D22" t="s">
        <v>5</v>
      </c>
      <c r="E22">
        <v>94</v>
      </c>
      <c r="F22">
        <v>31</v>
      </c>
      <c r="G22">
        <f t="shared" si="0"/>
        <v>39.1</v>
      </c>
      <c r="H22">
        <f t="shared" ref="H22:H66" si="2">ROUND((F22/C22)*100,1)</f>
        <v>86.1</v>
      </c>
    </row>
    <row r="23" spans="1:8" x14ac:dyDescent="0.2">
      <c r="A23" t="s">
        <v>73</v>
      </c>
      <c r="B23">
        <v>89</v>
      </c>
      <c r="C23">
        <v>32</v>
      </c>
      <c r="D23" t="s">
        <v>5</v>
      </c>
      <c r="E23">
        <v>87</v>
      </c>
      <c r="F23">
        <v>30</v>
      </c>
      <c r="G23">
        <f t="shared" si="0"/>
        <v>36</v>
      </c>
      <c r="H23">
        <f t="shared" si="2"/>
        <v>93.8</v>
      </c>
    </row>
    <row r="24" spans="1:8" x14ac:dyDescent="0.2">
      <c r="A24" t="s">
        <v>14</v>
      </c>
      <c r="B24">
        <v>87</v>
      </c>
      <c r="C24">
        <v>52</v>
      </c>
      <c r="D24" t="s">
        <v>7</v>
      </c>
      <c r="E24">
        <v>108</v>
      </c>
      <c r="F24">
        <v>39</v>
      </c>
      <c r="G24">
        <f t="shared" si="0"/>
        <v>59.8</v>
      </c>
      <c r="H24">
        <f t="shared" si="2"/>
        <v>75</v>
      </c>
    </row>
    <row r="25" spans="1:8" x14ac:dyDescent="0.2">
      <c r="A25" t="s">
        <v>50</v>
      </c>
      <c r="B25">
        <v>84</v>
      </c>
      <c r="C25">
        <v>30</v>
      </c>
      <c r="D25" t="s">
        <v>7</v>
      </c>
      <c r="E25">
        <v>84</v>
      </c>
      <c r="F25">
        <v>28</v>
      </c>
      <c r="G25">
        <f t="shared" si="0"/>
        <v>35.700000000000003</v>
      </c>
      <c r="H25">
        <f t="shared" si="2"/>
        <v>93.3</v>
      </c>
    </row>
    <row r="26" spans="1:8" x14ac:dyDescent="0.2">
      <c r="A26" t="s">
        <v>92</v>
      </c>
      <c r="B26">
        <v>71</v>
      </c>
      <c r="C26">
        <v>10</v>
      </c>
      <c r="D26" t="s">
        <v>85</v>
      </c>
      <c r="E26">
        <v>8</v>
      </c>
      <c r="F26">
        <v>4</v>
      </c>
      <c r="G26">
        <f t="shared" si="0"/>
        <v>14.1</v>
      </c>
      <c r="H26">
        <f t="shared" si="2"/>
        <v>40</v>
      </c>
    </row>
    <row r="27" spans="1:8" x14ac:dyDescent="0.2">
      <c r="A27" t="s">
        <v>56</v>
      </c>
      <c r="B27">
        <v>69</v>
      </c>
      <c r="C27">
        <v>12</v>
      </c>
      <c r="D27" t="s">
        <v>5</v>
      </c>
      <c r="E27">
        <v>25</v>
      </c>
      <c r="F27">
        <v>12</v>
      </c>
      <c r="G27">
        <f t="shared" si="0"/>
        <v>17.399999999999999</v>
      </c>
      <c r="H27">
        <f t="shared" si="2"/>
        <v>100</v>
      </c>
    </row>
    <row r="28" spans="1:8" x14ac:dyDescent="0.2">
      <c r="A28" t="s">
        <v>20</v>
      </c>
      <c r="B28">
        <v>68</v>
      </c>
      <c r="C28">
        <v>28</v>
      </c>
      <c r="D28" t="s">
        <v>7</v>
      </c>
      <c r="E28">
        <v>68</v>
      </c>
      <c r="F28">
        <v>26</v>
      </c>
      <c r="G28">
        <f t="shared" si="0"/>
        <v>41.2</v>
      </c>
      <c r="H28">
        <f t="shared" si="2"/>
        <v>92.9</v>
      </c>
    </row>
    <row r="29" spans="1:8" x14ac:dyDescent="0.2">
      <c r="A29" t="s">
        <v>57</v>
      </c>
      <c r="B29">
        <v>67</v>
      </c>
      <c r="C29">
        <v>36</v>
      </c>
      <c r="D29" t="s">
        <v>5</v>
      </c>
      <c r="E29">
        <v>52</v>
      </c>
      <c r="F29">
        <v>31</v>
      </c>
      <c r="G29">
        <f t="shared" si="0"/>
        <v>53.7</v>
      </c>
      <c r="H29">
        <f t="shared" si="2"/>
        <v>86.1</v>
      </c>
    </row>
    <row r="30" spans="1:8" x14ac:dyDescent="0.2">
      <c r="A30" t="s">
        <v>86</v>
      </c>
      <c r="B30">
        <v>65</v>
      </c>
      <c r="C30">
        <v>31</v>
      </c>
      <c r="D30" t="s">
        <v>85</v>
      </c>
      <c r="E30">
        <v>69</v>
      </c>
      <c r="F30">
        <v>29</v>
      </c>
      <c r="G30">
        <f t="shared" si="0"/>
        <v>47.7</v>
      </c>
      <c r="H30">
        <f t="shared" si="2"/>
        <v>93.5</v>
      </c>
    </row>
    <row r="31" spans="1:8" x14ac:dyDescent="0.2">
      <c r="A31" t="s">
        <v>78</v>
      </c>
      <c r="B31">
        <v>62</v>
      </c>
      <c r="C31">
        <v>43</v>
      </c>
      <c r="D31" t="s">
        <v>5</v>
      </c>
      <c r="E31">
        <v>76</v>
      </c>
      <c r="F31">
        <v>40</v>
      </c>
      <c r="G31">
        <f t="shared" si="0"/>
        <v>69.400000000000006</v>
      </c>
      <c r="H31">
        <f t="shared" si="2"/>
        <v>93</v>
      </c>
    </row>
    <row r="32" spans="1:8" x14ac:dyDescent="0.2">
      <c r="A32" t="s">
        <v>91</v>
      </c>
      <c r="B32">
        <v>58</v>
      </c>
      <c r="C32">
        <v>12</v>
      </c>
      <c r="D32" t="s">
        <v>85</v>
      </c>
      <c r="E32">
        <v>13</v>
      </c>
      <c r="F32">
        <v>10</v>
      </c>
      <c r="G32">
        <f t="shared" si="0"/>
        <v>20.7</v>
      </c>
      <c r="H32">
        <f t="shared" si="2"/>
        <v>83.3</v>
      </c>
    </row>
    <row r="33" spans="1:8" x14ac:dyDescent="0.2">
      <c r="A33" t="s">
        <v>65</v>
      </c>
      <c r="B33">
        <v>56</v>
      </c>
      <c r="C33">
        <v>44</v>
      </c>
      <c r="D33" t="s">
        <v>5</v>
      </c>
      <c r="E33">
        <v>74</v>
      </c>
      <c r="F33">
        <v>35</v>
      </c>
      <c r="G33">
        <f t="shared" si="0"/>
        <v>78.599999999999994</v>
      </c>
      <c r="H33">
        <f t="shared" si="2"/>
        <v>79.5</v>
      </c>
    </row>
    <row r="34" spans="1:8" x14ac:dyDescent="0.2">
      <c r="A34" t="s">
        <v>26</v>
      </c>
      <c r="B34">
        <v>55</v>
      </c>
      <c r="C34">
        <v>27</v>
      </c>
      <c r="D34" t="s">
        <v>7</v>
      </c>
      <c r="E34">
        <v>71</v>
      </c>
      <c r="F34">
        <v>25</v>
      </c>
      <c r="G34">
        <f t="shared" ref="G34:G65" si="3">ROUND((C34/B34)*100,1)</f>
        <v>49.1</v>
      </c>
      <c r="H34">
        <f t="shared" si="2"/>
        <v>92.6</v>
      </c>
    </row>
    <row r="35" spans="1:8" x14ac:dyDescent="0.2">
      <c r="A35" t="s">
        <v>71</v>
      </c>
      <c r="B35">
        <v>55</v>
      </c>
      <c r="C35">
        <v>30</v>
      </c>
      <c r="D35" t="s">
        <v>5</v>
      </c>
      <c r="E35">
        <v>66</v>
      </c>
      <c r="F35">
        <v>26</v>
      </c>
      <c r="G35">
        <f t="shared" si="3"/>
        <v>54.5</v>
      </c>
      <c r="H35">
        <f t="shared" si="2"/>
        <v>86.7</v>
      </c>
    </row>
    <row r="36" spans="1:8" x14ac:dyDescent="0.2">
      <c r="A36" t="s">
        <v>97</v>
      </c>
      <c r="B36">
        <v>47</v>
      </c>
      <c r="C36">
        <v>4</v>
      </c>
      <c r="D36" t="s">
        <v>85</v>
      </c>
      <c r="E36">
        <v>8</v>
      </c>
      <c r="F36">
        <v>4</v>
      </c>
      <c r="G36">
        <f t="shared" si="3"/>
        <v>8.5</v>
      </c>
      <c r="H36">
        <f t="shared" si="2"/>
        <v>100</v>
      </c>
    </row>
    <row r="37" spans="1:8" x14ac:dyDescent="0.2">
      <c r="A37" t="s">
        <v>43</v>
      </c>
      <c r="B37">
        <v>46</v>
      </c>
      <c r="C37">
        <v>22</v>
      </c>
      <c r="D37" t="s">
        <v>7</v>
      </c>
      <c r="E37">
        <v>39</v>
      </c>
      <c r="F37">
        <v>17</v>
      </c>
      <c r="G37">
        <f t="shared" si="3"/>
        <v>47.8</v>
      </c>
      <c r="H37">
        <f t="shared" si="2"/>
        <v>77.3</v>
      </c>
    </row>
    <row r="38" spans="1:8" x14ac:dyDescent="0.2">
      <c r="A38" t="s">
        <v>27</v>
      </c>
      <c r="B38">
        <v>45</v>
      </c>
      <c r="C38">
        <v>33</v>
      </c>
      <c r="D38" t="s">
        <v>7</v>
      </c>
      <c r="E38">
        <v>94</v>
      </c>
      <c r="F38">
        <v>30</v>
      </c>
      <c r="G38">
        <f t="shared" si="3"/>
        <v>73.3</v>
      </c>
      <c r="H38">
        <f t="shared" si="2"/>
        <v>90.9</v>
      </c>
    </row>
    <row r="39" spans="1:8" x14ac:dyDescent="0.2">
      <c r="A39" t="s">
        <v>33</v>
      </c>
      <c r="B39">
        <v>44</v>
      </c>
      <c r="C39">
        <v>26</v>
      </c>
      <c r="D39" t="s">
        <v>7</v>
      </c>
      <c r="E39">
        <v>56</v>
      </c>
      <c r="F39">
        <v>19</v>
      </c>
      <c r="G39">
        <f t="shared" si="3"/>
        <v>59.1</v>
      </c>
      <c r="H39">
        <f t="shared" si="2"/>
        <v>73.099999999999994</v>
      </c>
    </row>
    <row r="40" spans="1:8" x14ac:dyDescent="0.2">
      <c r="A40" t="s">
        <v>69</v>
      </c>
      <c r="B40">
        <v>41</v>
      </c>
      <c r="C40">
        <v>25</v>
      </c>
      <c r="D40" t="s">
        <v>5</v>
      </c>
      <c r="E40">
        <v>77</v>
      </c>
      <c r="F40">
        <v>25</v>
      </c>
      <c r="G40">
        <f t="shared" si="3"/>
        <v>61</v>
      </c>
      <c r="H40">
        <f t="shared" si="2"/>
        <v>100</v>
      </c>
    </row>
    <row r="41" spans="1:8" x14ac:dyDescent="0.2">
      <c r="A41" t="s">
        <v>29</v>
      </c>
      <c r="B41">
        <v>38</v>
      </c>
      <c r="C41">
        <v>15</v>
      </c>
      <c r="D41" t="s">
        <v>7</v>
      </c>
      <c r="E41">
        <v>42</v>
      </c>
      <c r="F41">
        <v>15</v>
      </c>
      <c r="G41">
        <f t="shared" si="3"/>
        <v>39.5</v>
      </c>
      <c r="H41">
        <f t="shared" si="2"/>
        <v>100</v>
      </c>
    </row>
    <row r="42" spans="1:8" x14ac:dyDescent="0.2">
      <c r="A42" t="s">
        <v>74</v>
      </c>
      <c r="B42">
        <v>38</v>
      </c>
      <c r="C42">
        <v>21</v>
      </c>
      <c r="D42" t="s">
        <v>5</v>
      </c>
      <c r="E42">
        <v>49</v>
      </c>
      <c r="F42">
        <v>19</v>
      </c>
      <c r="G42">
        <f t="shared" si="3"/>
        <v>55.3</v>
      </c>
      <c r="H42">
        <f t="shared" si="2"/>
        <v>90.5</v>
      </c>
    </row>
    <row r="43" spans="1:8" x14ac:dyDescent="0.2">
      <c r="A43" t="s">
        <v>51</v>
      </c>
      <c r="B43">
        <v>37</v>
      </c>
      <c r="C43">
        <v>27</v>
      </c>
      <c r="D43" t="s">
        <v>7</v>
      </c>
      <c r="E43">
        <v>47</v>
      </c>
      <c r="F43">
        <v>23</v>
      </c>
      <c r="G43">
        <f t="shared" si="3"/>
        <v>73</v>
      </c>
      <c r="H43">
        <f t="shared" si="2"/>
        <v>85.2</v>
      </c>
    </row>
    <row r="44" spans="1:8" x14ac:dyDescent="0.2">
      <c r="A44" t="s">
        <v>76</v>
      </c>
      <c r="B44">
        <v>35</v>
      </c>
      <c r="C44">
        <v>20</v>
      </c>
      <c r="D44" t="s">
        <v>5</v>
      </c>
      <c r="E44">
        <v>34</v>
      </c>
      <c r="F44">
        <v>18</v>
      </c>
      <c r="G44">
        <f t="shared" si="3"/>
        <v>57.1</v>
      </c>
      <c r="H44">
        <f t="shared" si="2"/>
        <v>90</v>
      </c>
    </row>
    <row r="45" spans="1:8" x14ac:dyDescent="0.2">
      <c r="A45" t="s">
        <v>37</v>
      </c>
      <c r="B45">
        <v>34</v>
      </c>
      <c r="C45">
        <v>17</v>
      </c>
      <c r="D45" t="s">
        <v>7</v>
      </c>
      <c r="E45">
        <v>20</v>
      </c>
      <c r="F45">
        <v>7</v>
      </c>
      <c r="G45">
        <f t="shared" si="3"/>
        <v>50</v>
      </c>
      <c r="H45">
        <f t="shared" si="2"/>
        <v>41.2</v>
      </c>
    </row>
    <row r="46" spans="1:8" x14ac:dyDescent="0.2">
      <c r="A46" t="s">
        <v>98</v>
      </c>
      <c r="B46">
        <v>34</v>
      </c>
      <c r="C46">
        <v>11</v>
      </c>
      <c r="D46" t="s">
        <v>85</v>
      </c>
      <c r="E46">
        <v>13</v>
      </c>
      <c r="F46">
        <v>5</v>
      </c>
      <c r="G46">
        <f t="shared" si="3"/>
        <v>32.4</v>
      </c>
      <c r="H46">
        <f t="shared" si="2"/>
        <v>45.5</v>
      </c>
    </row>
    <row r="47" spans="1:8" x14ac:dyDescent="0.2">
      <c r="A47" t="s">
        <v>12</v>
      </c>
      <c r="B47">
        <v>32</v>
      </c>
      <c r="C47">
        <v>19</v>
      </c>
      <c r="D47" t="s">
        <v>7</v>
      </c>
      <c r="E47">
        <v>36</v>
      </c>
      <c r="F47">
        <v>14</v>
      </c>
      <c r="G47">
        <f t="shared" si="3"/>
        <v>59.4</v>
      </c>
      <c r="H47">
        <f t="shared" si="2"/>
        <v>73.7</v>
      </c>
    </row>
    <row r="48" spans="1:8" x14ac:dyDescent="0.2">
      <c r="A48" t="s">
        <v>18</v>
      </c>
      <c r="B48">
        <v>32</v>
      </c>
      <c r="C48">
        <v>17</v>
      </c>
      <c r="D48" t="s">
        <v>7</v>
      </c>
      <c r="E48">
        <v>72</v>
      </c>
      <c r="F48">
        <v>17</v>
      </c>
      <c r="G48">
        <f t="shared" si="3"/>
        <v>53.1</v>
      </c>
      <c r="H48">
        <f t="shared" si="2"/>
        <v>100</v>
      </c>
    </row>
    <row r="49" spans="1:8" x14ac:dyDescent="0.2">
      <c r="A49" t="s">
        <v>93</v>
      </c>
      <c r="B49">
        <v>31</v>
      </c>
      <c r="C49">
        <v>8</v>
      </c>
      <c r="D49" t="s">
        <v>85</v>
      </c>
      <c r="E49">
        <v>20</v>
      </c>
      <c r="F49">
        <v>7</v>
      </c>
      <c r="G49">
        <f t="shared" si="3"/>
        <v>25.8</v>
      </c>
      <c r="H49">
        <f t="shared" si="2"/>
        <v>87.5</v>
      </c>
    </row>
    <row r="50" spans="1:8" x14ac:dyDescent="0.2">
      <c r="A50" t="s">
        <v>36</v>
      </c>
      <c r="B50">
        <v>29</v>
      </c>
      <c r="C50">
        <v>23</v>
      </c>
      <c r="D50" t="s">
        <v>7</v>
      </c>
      <c r="E50">
        <v>49</v>
      </c>
      <c r="F50">
        <v>22</v>
      </c>
      <c r="G50">
        <f t="shared" si="3"/>
        <v>79.3</v>
      </c>
      <c r="H50">
        <f t="shared" si="2"/>
        <v>95.7</v>
      </c>
    </row>
    <row r="51" spans="1:8" x14ac:dyDescent="0.2">
      <c r="A51" t="s">
        <v>80</v>
      </c>
      <c r="B51">
        <v>28</v>
      </c>
      <c r="C51">
        <v>17</v>
      </c>
      <c r="D51" t="s">
        <v>5</v>
      </c>
      <c r="E51">
        <v>77</v>
      </c>
      <c r="F51">
        <v>16</v>
      </c>
      <c r="G51">
        <f t="shared" si="3"/>
        <v>60.7</v>
      </c>
      <c r="H51">
        <f t="shared" si="2"/>
        <v>94.1</v>
      </c>
    </row>
    <row r="52" spans="1:8" x14ac:dyDescent="0.2">
      <c r="A52" t="s">
        <v>94</v>
      </c>
      <c r="B52">
        <v>27</v>
      </c>
      <c r="C52">
        <v>10</v>
      </c>
      <c r="D52" t="s">
        <v>85</v>
      </c>
      <c r="E52">
        <v>30</v>
      </c>
      <c r="F52">
        <v>10</v>
      </c>
      <c r="G52">
        <f t="shared" si="3"/>
        <v>37</v>
      </c>
      <c r="H52">
        <f t="shared" si="2"/>
        <v>100</v>
      </c>
    </row>
    <row r="53" spans="1:8" x14ac:dyDescent="0.2">
      <c r="A53" t="s">
        <v>24</v>
      </c>
      <c r="B53">
        <v>25</v>
      </c>
      <c r="C53">
        <v>18</v>
      </c>
      <c r="D53" t="s">
        <v>7</v>
      </c>
      <c r="E53">
        <v>34</v>
      </c>
      <c r="F53">
        <v>10</v>
      </c>
      <c r="G53">
        <f t="shared" si="3"/>
        <v>72</v>
      </c>
      <c r="H53">
        <f t="shared" si="2"/>
        <v>55.6</v>
      </c>
    </row>
    <row r="54" spans="1:8" x14ac:dyDescent="0.2">
      <c r="A54" t="s">
        <v>64</v>
      </c>
      <c r="B54">
        <v>23</v>
      </c>
      <c r="C54">
        <v>21</v>
      </c>
      <c r="D54" t="s">
        <v>5</v>
      </c>
      <c r="E54">
        <v>51</v>
      </c>
      <c r="F54">
        <v>20</v>
      </c>
      <c r="G54">
        <f t="shared" si="3"/>
        <v>91.3</v>
      </c>
      <c r="H54">
        <f t="shared" si="2"/>
        <v>95.2</v>
      </c>
    </row>
    <row r="55" spans="1:8" x14ac:dyDescent="0.2">
      <c r="A55" t="s">
        <v>54</v>
      </c>
      <c r="B55">
        <v>21</v>
      </c>
      <c r="C55">
        <v>10</v>
      </c>
      <c r="D55" t="s">
        <v>5</v>
      </c>
      <c r="E55">
        <v>24</v>
      </c>
      <c r="F55">
        <v>10</v>
      </c>
      <c r="G55">
        <f t="shared" si="3"/>
        <v>47.6</v>
      </c>
      <c r="H55">
        <f t="shared" si="2"/>
        <v>100</v>
      </c>
    </row>
    <row r="56" spans="1:8" x14ac:dyDescent="0.2">
      <c r="A56" t="s">
        <v>32</v>
      </c>
      <c r="B56">
        <v>20</v>
      </c>
      <c r="C56">
        <v>18</v>
      </c>
      <c r="D56" t="s">
        <v>7</v>
      </c>
      <c r="E56">
        <v>46</v>
      </c>
      <c r="F56">
        <v>18</v>
      </c>
      <c r="G56">
        <f t="shared" si="3"/>
        <v>90</v>
      </c>
      <c r="H56">
        <f t="shared" si="2"/>
        <v>100</v>
      </c>
    </row>
    <row r="57" spans="1:8" x14ac:dyDescent="0.2">
      <c r="A57" t="s">
        <v>10</v>
      </c>
      <c r="B57">
        <v>18</v>
      </c>
      <c r="C57">
        <v>7</v>
      </c>
      <c r="D57" t="s">
        <v>9</v>
      </c>
      <c r="E57">
        <v>11</v>
      </c>
      <c r="F57">
        <v>7</v>
      </c>
      <c r="G57">
        <f t="shared" si="3"/>
        <v>38.9</v>
      </c>
      <c r="H57">
        <f t="shared" si="2"/>
        <v>100</v>
      </c>
    </row>
    <row r="58" spans="1:8" x14ac:dyDescent="0.2">
      <c r="A58" t="s">
        <v>70</v>
      </c>
      <c r="B58">
        <v>16</v>
      </c>
      <c r="C58">
        <v>5</v>
      </c>
      <c r="D58" t="s">
        <v>5</v>
      </c>
      <c r="E58">
        <v>5</v>
      </c>
      <c r="F58">
        <v>4</v>
      </c>
      <c r="G58">
        <f t="shared" si="3"/>
        <v>31.3</v>
      </c>
      <c r="H58">
        <f t="shared" si="2"/>
        <v>80</v>
      </c>
    </row>
    <row r="59" spans="1:8" x14ac:dyDescent="0.2">
      <c r="A59" t="s">
        <v>61</v>
      </c>
      <c r="B59">
        <v>15</v>
      </c>
      <c r="C59">
        <v>6</v>
      </c>
      <c r="D59" t="s">
        <v>5</v>
      </c>
      <c r="E59">
        <v>19</v>
      </c>
      <c r="F59">
        <v>6</v>
      </c>
      <c r="G59">
        <f t="shared" si="3"/>
        <v>40</v>
      </c>
      <c r="H59">
        <f t="shared" si="2"/>
        <v>100</v>
      </c>
    </row>
    <row r="60" spans="1:8" x14ac:dyDescent="0.2">
      <c r="A60" t="s">
        <v>52</v>
      </c>
      <c r="B60">
        <v>13</v>
      </c>
      <c r="C60">
        <v>3</v>
      </c>
      <c r="D60" t="s">
        <v>7</v>
      </c>
      <c r="E60">
        <v>4</v>
      </c>
      <c r="F60">
        <v>3</v>
      </c>
      <c r="G60">
        <f t="shared" si="3"/>
        <v>23.1</v>
      </c>
      <c r="H60">
        <f t="shared" si="2"/>
        <v>100</v>
      </c>
    </row>
    <row r="61" spans="1:8" x14ac:dyDescent="0.2">
      <c r="A61" t="s">
        <v>22</v>
      </c>
      <c r="B61">
        <v>12</v>
      </c>
      <c r="C61">
        <v>10</v>
      </c>
      <c r="D61" t="s">
        <v>7</v>
      </c>
      <c r="E61">
        <v>27</v>
      </c>
      <c r="F61">
        <v>10</v>
      </c>
      <c r="G61">
        <f t="shared" si="3"/>
        <v>83.3</v>
      </c>
      <c r="H61">
        <f t="shared" si="2"/>
        <v>100</v>
      </c>
    </row>
    <row r="62" spans="1:8" x14ac:dyDescent="0.2">
      <c r="A62" t="s">
        <v>21</v>
      </c>
      <c r="B62">
        <v>11</v>
      </c>
      <c r="C62">
        <v>4</v>
      </c>
      <c r="D62" t="s">
        <v>7</v>
      </c>
      <c r="E62">
        <v>1</v>
      </c>
      <c r="F62">
        <v>1</v>
      </c>
      <c r="G62">
        <f t="shared" si="3"/>
        <v>36.4</v>
      </c>
      <c r="H62">
        <f t="shared" si="2"/>
        <v>25</v>
      </c>
    </row>
    <row r="63" spans="1:8" x14ac:dyDescent="0.2">
      <c r="A63" t="s">
        <v>8</v>
      </c>
      <c r="B63">
        <v>8</v>
      </c>
      <c r="C63">
        <v>1</v>
      </c>
      <c r="D63" t="s">
        <v>9</v>
      </c>
      <c r="E63">
        <v>1</v>
      </c>
      <c r="F63">
        <v>1</v>
      </c>
      <c r="G63">
        <f t="shared" si="3"/>
        <v>12.5</v>
      </c>
      <c r="H63">
        <f t="shared" si="2"/>
        <v>100</v>
      </c>
    </row>
    <row r="64" spans="1:8" x14ac:dyDescent="0.2">
      <c r="A64" t="s">
        <v>39</v>
      </c>
      <c r="B64">
        <v>8</v>
      </c>
      <c r="C64">
        <v>1</v>
      </c>
      <c r="D64" t="s">
        <v>7</v>
      </c>
      <c r="E64">
        <v>3</v>
      </c>
      <c r="F64">
        <v>1</v>
      </c>
      <c r="G64">
        <f t="shared" si="3"/>
        <v>12.5</v>
      </c>
      <c r="H64">
        <f t="shared" si="2"/>
        <v>100</v>
      </c>
    </row>
    <row r="65" spans="1:8" x14ac:dyDescent="0.2">
      <c r="A65" t="s">
        <v>42</v>
      </c>
      <c r="B65">
        <v>8</v>
      </c>
      <c r="C65">
        <v>7</v>
      </c>
      <c r="D65" t="s">
        <v>7</v>
      </c>
      <c r="E65">
        <v>32</v>
      </c>
      <c r="F65">
        <v>7</v>
      </c>
      <c r="G65">
        <f t="shared" si="3"/>
        <v>87.5</v>
      </c>
      <c r="H65">
        <f t="shared" si="2"/>
        <v>100</v>
      </c>
    </row>
    <row r="66" spans="1:8" x14ac:dyDescent="0.2">
      <c r="A66" t="s">
        <v>60</v>
      </c>
      <c r="B66">
        <v>8</v>
      </c>
      <c r="C66">
        <v>5</v>
      </c>
      <c r="D66" t="s">
        <v>5</v>
      </c>
      <c r="E66">
        <v>6</v>
      </c>
      <c r="F66">
        <v>3</v>
      </c>
      <c r="G66">
        <f t="shared" ref="G66:G93" si="4">ROUND((C66/B66)*100,1)</f>
        <v>62.5</v>
      </c>
      <c r="H66">
        <f t="shared" si="2"/>
        <v>60</v>
      </c>
    </row>
    <row r="67" spans="1:8" x14ac:dyDescent="0.2">
      <c r="A67" t="s">
        <v>96</v>
      </c>
      <c r="B67">
        <v>8</v>
      </c>
      <c r="C67">
        <v>0</v>
      </c>
      <c r="D67" t="s">
        <v>85</v>
      </c>
      <c r="E67">
        <v>0</v>
      </c>
      <c r="F67">
        <v>0</v>
      </c>
      <c r="G67">
        <f t="shared" si="4"/>
        <v>0</v>
      </c>
      <c r="H67">
        <v>0</v>
      </c>
    </row>
    <row r="68" spans="1:8" x14ac:dyDescent="0.2">
      <c r="A68" t="s">
        <v>16</v>
      </c>
      <c r="B68">
        <v>7</v>
      </c>
      <c r="C68">
        <v>3</v>
      </c>
      <c r="D68" t="s">
        <v>7</v>
      </c>
      <c r="E68">
        <v>8</v>
      </c>
      <c r="F68">
        <v>3</v>
      </c>
      <c r="G68">
        <f t="shared" si="4"/>
        <v>42.9</v>
      </c>
      <c r="H68">
        <f t="shared" ref="H68:H88" si="5">ROUND((F68/C68)*100,1)</f>
        <v>100</v>
      </c>
    </row>
    <row r="69" spans="1:8" x14ac:dyDescent="0.2">
      <c r="A69" t="s">
        <v>75</v>
      </c>
      <c r="B69">
        <v>6</v>
      </c>
      <c r="C69">
        <v>4</v>
      </c>
      <c r="D69" t="s">
        <v>5</v>
      </c>
      <c r="E69">
        <v>15</v>
      </c>
      <c r="F69">
        <v>4</v>
      </c>
      <c r="G69">
        <f t="shared" si="4"/>
        <v>66.7</v>
      </c>
      <c r="H69">
        <f t="shared" si="5"/>
        <v>100</v>
      </c>
    </row>
    <row r="70" spans="1:8" x14ac:dyDescent="0.2">
      <c r="A70" t="s">
        <v>87</v>
      </c>
      <c r="B70">
        <v>6</v>
      </c>
      <c r="C70">
        <v>0</v>
      </c>
      <c r="D70" t="s">
        <v>85</v>
      </c>
      <c r="E70">
        <v>0</v>
      </c>
      <c r="F70">
        <v>0</v>
      </c>
      <c r="G70">
        <f t="shared" si="4"/>
        <v>0</v>
      </c>
      <c r="H70">
        <v>0</v>
      </c>
    </row>
    <row r="71" spans="1:8" x14ac:dyDescent="0.2">
      <c r="A71" t="s">
        <v>31</v>
      </c>
      <c r="B71">
        <v>5</v>
      </c>
      <c r="C71">
        <v>5</v>
      </c>
      <c r="D71" t="s">
        <v>7</v>
      </c>
      <c r="E71">
        <v>9</v>
      </c>
      <c r="F71">
        <v>5</v>
      </c>
      <c r="G71">
        <f t="shared" si="4"/>
        <v>100</v>
      </c>
      <c r="H71">
        <f t="shared" si="5"/>
        <v>100</v>
      </c>
    </row>
    <row r="72" spans="1:8" x14ac:dyDescent="0.2">
      <c r="A72" t="s">
        <v>88</v>
      </c>
      <c r="B72">
        <v>5</v>
      </c>
      <c r="C72">
        <v>2</v>
      </c>
      <c r="D72" t="s">
        <v>85</v>
      </c>
      <c r="E72">
        <v>2</v>
      </c>
      <c r="F72">
        <v>2</v>
      </c>
      <c r="G72">
        <f t="shared" si="4"/>
        <v>40</v>
      </c>
      <c r="H72">
        <f t="shared" si="5"/>
        <v>100</v>
      </c>
    </row>
    <row r="73" spans="1:8" x14ac:dyDescent="0.2">
      <c r="A73" t="s">
        <v>72</v>
      </c>
      <c r="B73">
        <v>4</v>
      </c>
      <c r="C73">
        <v>0</v>
      </c>
      <c r="D73" t="s">
        <v>5</v>
      </c>
      <c r="E73">
        <v>0</v>
      </c>
      <c r="F73">
        <v>0</v>
      </c>
      <c r="G73">
        <f t="shared" si="4"/>
        <v>0</v>
      </c>
      <c r="H73">
        <v>0</v>
      </c>
    </row>
    <row r="74" spans="1:8" x14ac:dyDescent="0.2">
      <c r="A74" t="s">
        <v>4</v>
      </c>
      <c r="B74">
        <v>3</v>
      </c>
      <c r="C74">
        <v>0</v>
      </c>
      <c r="D74" t="s">
        <v>5</v>
      </c>
      <c r="E74">
        <v>0</v>
      </c>
      <c r="F74">
        <v>0</v>
      </c>
      <c r="G74">
        <f t="shared" si="4"/>
        <v>0</v>
      </c>
      <c r="H74">
        <v>0</v>
      </c>
    </row>
    <row r="75" spans="1:8" x14ac:dyDescent="0.2">
      <c r="A75" t="s">
        <v>15</v>
      </c>
      <c r="B75">
        <v>3</v>
      </c>
      <c r="C75">
        <v>2</v>
      </c>
      <c r="D75" t="s">
        <v>7</v>
      </c>
      <c r="E75">
        <v>0</v>
      </c>
      <c r="F75">
        <v>0</v>
      </c>
      <c r="G75">
        <f t="shared" si="4"/>
        <v>66.7</v>
      </c>
      <c r="H75">
        <f t="shared" si="5"/>
        <v>0</v>
      </c>
    </row>
    <row r="76" spans="1:8" x14ac:dyDescent="0.2">
      <c r="A76" t="s">
        <v>55</v>
      </c>
      <c r="B76">
        <v>3</v>
      </c>
      <c r="C76">
        <v>1</v>
      </c>
      <c r="D76" t="s">
        <v>5</v>
      </c>
      <c r="E76">
        <v>2</v>
      </c>
      <c r="F76">
        <v>1</v>
      </c>
      <c r="G76">
        <f t="shared" si="4"/>
        <v>33.299999999999997</v>
      </c>
      <c r="H76">
        <f t="shared" si="5"/>
        <v>100</v>
      </c>
    </row>
    <row r="77" spans="1:8" x14ac:dyDescent="0.2">
      <c r="A77" t="s">
        <v>63</v>
      </c>
      <c r="B77">
        <v>3</v>
      </c>
      <c r="C77">
        <v>2</v>
      </c>
      <c r="D77" t="s">
        <v>5</v>
      </c>
      <c r="E77">
        <v>7</v>
      </c>
      <c r="F77">
        <v>2</v>
      </c>
      <c r="G77">
        <f t="shared" si="4"/>
        <v>66.7</v>
      </c>
      <c r="H77">
        <f t="shared" si="5"/>
        <v>100</v>
      </c>
    </row>
    <row r="78" spans="1:8" x14ac:dyDescent="0.2">
      <c r="A78" t="s">
        <v>17</v>
      </c>
      <c r="B78">
        <v>2</v>
      </c>
      <c r="C78">
        <v>2</v>
      </c>
      <c r="D78" t="s">
        <v>7</v>
      </c>
      <c r="E78">
        <v>5</v>
      </c>
      <c r="F78">
        <v>2</v>
      </c>
      <c r="G78">
        <f t="shared" si="4"/>
        <v>100</v>
      </c>
      <c r="H78">
        <f t="shared" si="5"/>
        <v>100</v>
      </c>
    </row>
    <row r="79" spans="1:8" x14ac:dyDescent="0.2">
      <c r="A79" t="s">
        <v>58</v>
      </c>
      <c r="B79">
        <v>2</v>
      </c>
      <c r="C79">
        <v>0</v>
      </c>
      <c r="D79" t="s">
        <v>5</v>
      </c>
      <c r="E79">
        <v>0</v>
      </c>
      <c r="F79">
        <v>0</v>
      </c>
      <c r="G79">
        <f t="shared" si="4"/>
        <v>0</v>
      </c>
      <c r="H79">
        <v>0</v>
      </c>
    </row>
    <row r="80" spans="1:8" x14ac:dyDescent="0.2">
      <c r="A80" t="s">
        <v>81</v>
      </c>
      <c r="B80">
        <v>2</v>
      </c>
      <c r="C80">
        <v>2</v>
      </c>
      <c r="D80" t="s">
        <v>5</v>
      </c>
      <c r="E80">
        <v>5</v>
      </c>
      <c r="F80">
        <v>2</v>
      </c>
      <c r="G80">
        <f t="shared" si="4"/>
        <v>100</v>
      </c>
      <c r="H80">
        <f t="shared" si="5"/>
        <v>100</v>
      </c>
    </row>
    <row r="81" spans="1:8" x14ac:dyDescent="0.2">
      <c r="A81" t="s">
        <v>82</v>
      </c>
      <c r="B81">
        <v>2</v>
      </c>
      <c r="C81">
        <v>2</v>
      </c>
      <c r="D81" t="s">
        <v>5</v>
      </c>
      <c r="E81">
        <v>0</v>
      </c>
      <c r="F81">
        <v>0</v>
      </c>
      <c r="G81">
        <f t="shared" si="4"/>
        <v>100</v>
      </c>
      <c r="H81">
        <f t="shared" si="5"/>
        <v>0</v>
      </c>
    </row>
    <row r="82" spans="1:8" x14ac:dyDescent="0.2">
      <c r="A82" t="s">
        <v>11</v>
      </c>
      <c r="B82">
        <v>1</v>
      </c>
      <c r="C82">
        <v>1</v>
      </c>
      <c r="D82" t="s">
        <v>9</v>
      </c>
      <c r="E82">
        <v>0</v>
      </c>
      <c r="F82">
        <v>0</v>
      </c>
      <c r="G82">
        <f t="shared" si="4"/>
        <v>100</v>
      </c>
      <c r="H82">
        <f t="shared" si="5"/>
        <v>0</v>
      </c>
    </row>
    <row r="83" spans="1:8" x14ac:dyDescent="0.2">
      <c r="A83" t="s">
        <v>35</v>
      </c>
      <c r="B83">
        <v>1</v>
      </c>
      <c r="C83">
        <v>1</v>
      </c>
      <c r="D83" t="s">
        <v>7</v>
      </c>
      <c r="E83">
        <v>1</v>
      </c>
      <c r="F83">
        <v>1</v>
      </c>
      <c r="G83">
        <f t="shared" si="4"/>
        <v>100</v>
      </c>
      <c r="H83">
        <f t="shared" si="5"/>
        <v>100</v>
      </c>
    </row>
    <row r="84" spans="1:8" x14ac:dyDescent="0.2">
      <c r="A84" t="s">
        <v>44</v>
      </c>
      <c r="B84">
        <v>1</v>
      </c>
      <c r="C84">
        <v>0</v>
      </c>
      <c r="D84" t="s">
        <v>7</v>
      </c>
      <c r="E84">
        <v>0</v>
      </c>
      <c r="F84">
        <v>0</v>
      </c>
      <c r="G84">
        <f t="shared" si="4"/>
        <v>0</v>
      </c>
      <c r="H84">
        <v>0</v>
      </c>
    </row>
    <row r="85" spans="1:8" x14ac:dyDescent="0.2">
      <c r="A85" t="s">
        <v>46</v>
      </c>
      <c r="B85">
        <v>1</v>
      </c>
      <c r="C85">
        <v>1</v>
      </c>
      <c r="D85" t="s">
        <v>7</v>
      </c>
      <c r="E85">
        <v>2</v>
      </c>
      <c r="F85">
        <v>1</v>
      </c>
      <c r="G85">
        <f t="shared" si="4"/>
        <v>100</v>
      </c>
      <c r="H85">
        <f t="shared" si="5"/>
        <v>100</v>
      </c>
    </row>
    <row r="86" spans="1:8" x14ac:dyDescent="0.2">
      <c r="A86" t="s">
        <v>53</v>
      </c>
      <c r="B86">
        <v>1</v>
      </c>
      <c r="C86">
        <v>0</v>
      </c>
      <c r="D86" t="s">
        <v>5</v>
      </c>
      <c r="E86">
        <v>0</v>
      </c>
      <c r="F86">
        <v>0</v>
      </c>
      <c r="G86">
        <f t="shared" si="4"/>
        <v>0</v>
      </c>
      <c r="H86">
        <v>0</v>
      </c>
    </row>
    <row r="87" spans="1:8" x14ac:dyDescent="0.2">
      <c r="A87" t="s">
        <v>68</v>
      </c>
      <c r="B87">
        <v>1</v>
      </c>
      <c r="C87">
        <v>0</v>
      </c>
      <c r="D87" t="s">
        <v>5</v>
      </c>
      <c r="E87">
        <v>0</v>
      </c>
      <c r="F87">
        <v>0</v>
      </c>
      <c r="G87">
        <f t="shared" si="4"/>
        <v>0</v>
      </c>
      <c r="H87">
        <v>0</v>
      </c>
    </row>
    <row r="88" spans="1:8" x14ac:dyDescent="0.2">
      <c r="A88" t="s">
        <v>83</v>
      </c>
      <c r="B88">
        <v>1</v>
      </c>
      <c r="C88">
        <v>1</v>
      </c>
      <c r="D88" t="s">
        <v>5</v>
      </c>
      <c r="E88">
        <v>5</v>
      </c>
      <c r="F88">
        <v>1</v>
      </c>
      <c r="G88">
        <f t="shared" si="4"/>
        <v>100</v>
      </c>
      <c r="H88">
        <f t="shared" si="5"/>
        <v>100</v>
      </c>
    </row>
    <row r="89" spans="1:8" x14ac:dyDescent="0.2">
      <c r="A89" t="s">
        <v>84</v>
      </c>
      <c r="B89">
        <v>1</v>
      </c>
      <c r="C89">
        <v>0</v>
      </c>
      <c r="D89" t="s">
        <v>85</v>
      </c>
      <c r="E89">
        <v>0</v>
      </c>
      <c r="F89">
        <v>0</v>
      </c>
      <c r="G89">
        <f t="shared" si="4"/>
        <v>0</v>
      </c>
      <c r="H89">
        <v>0</v>
      </c>
    </row>
    <row r="90" spans="1:8" x14ac:dyDescent="0.2">
      <c r="A90" t="s">
        <v>89</v>
      </c>
      <c r="B90">
        <v>1</v>
      </c>
      <c r="C90">
        <v>0</v>
      </c>
      <c r="D90" t="s">
        <v>85</v>
      </c>
      <c r="E90">
        <v>0</v>
      </c>
      <c r="F90">
        <v>0</v>
      </c>
      <c r="G90">
        <f t="shared" si="4"/>
        <v>0</v>
      </c>
      <c r="H90">
        <v>0</v>
      </c>
    </row>
    <row r="91" spans="1:8" x14ac:dyDescent="0.2">
      <c r="A91" t="s">
        <v>90</v>
      </c>
      <c r="B91">
        <v>1</v>
      </c>
      <c r="C91">
        <v>0</v>
      </c>
      <c r="D91" t="s">
        <v>85</v>
      </c>
      <c r="E91">
        <v>0</v>
      </c>
      <c r="F91">
        <v>0</v>
      </c>
      <c r="G91">
        <f t="shared" si="4"/>
        <v>0</v>
      </c>
      <c r="H91">
        <v>0</v>
      </c>
    </row>
    <row r="92" spans="1:8" x14ac:dyDescent="0.2">
      <c r="A92" t="s">
        <v>95</v>
      </c>
      <c r="B92">
        <v>1</v>
      </c>
      <c r="C92">
        <v>0</v>
      </c>
      <c r="D92" t="s">
        <v>85</v>
      </c>
      <c r="E92">
        <v>0</v>
      </c>
      <c r="F92">
        <v>0</v>
      </c>
      <c r="G92">
        <f t="shared" si="4"/>
        <v>0</v>
      </c>
      <c r="H92">
        <v>0</v>
      </c>
    </row>
    <row r="93" spans="1:8" x14ac:dyDescent="0.2">
      <c r="A93" s="1" t="s">
        <v>99</v>
      </c>
      <c r="B93" s="1">
        <v>1</v>
      </c>
      <c r="C93" s="1">
        <v>0</v>
      </c>
      <c r="D93" s="1" t="s">
        <v>100</v>
      </c>
      <c r="E93" s="1">
        <v>0</v>
      </c>
      <c r="F93" s="1">
        <v>0</v>
      </c>
      <c r="G93" s="1">
        <f t="shared" si="4"/>
        <v>0</v>
      </c>
      <c r="H93" s="1">
        <f>ROUND((F93/B93)*100,1)</f>
        <v>0</v>
      </c>
    </row>
  </sheetData>
  <sortState xmlns:xlrd2="http://schemas.microsoft.com/office/spreadsheetml/2017/richdata2" ref="A2:H21">
    <sortCondition ref="A2:A21"/>
  </sortState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Uetz</dc:creator>
  <cp:lastModifiedBy>Peter Uetz</cp:lastModifiedBy>
  <dcterms:created xsi:type="dcterms:W3CDTF">2022-06-06T16:35:30Z</dcterms:created>
  <dcterms:modified xsi:type="dcterms:W3CDTF">2022-08-09T23:32:33Z</dcterms:modified>
</cp:coreProperties>
</file>