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y Drive\PROJECTS\Jack_austroccidua\Revisions\Supplementary\"/>
    </mc:Choice>
  </mc:AlternateContent>
  <xr:revisionPtr revIDLastSave="0" documentId="13_ncr:1_{14D05E1F-8D04-444A-ADF0-80CB36DD0F8A}" xr6:coauthVersionLast="47" xr6:coauthVersionMax="47" xr10:uidLastSave="{00000000-0000-0000-0000-000000000000}"/>
  <bookViews>
    <workbookView xWindow="-28920" yWindow="-120" windowWidth="29040" windowHeight="15720" xr2:uid="{70C228FD-BED8-4340-AED0-0E9AAFA1FD54}"/>
  </bookViews>
  <sheets>
    <sheet name="worker" sheetId="1" r:id="rId1"/>
    <sheet name="queen" sheetId="2" r:id="rId2"/>
    <sheet name="male" sheetId="3" r:id="rId3"/>
  </sheets>
  <definedNames>
    <definedName name="_xlnm._FilterDatabase" localSheetId="2" hidden="1">male!$A$1:$N$1</definedName>
    <definedName name="_xlnm._FilterDatabase" localSheetId="1" hidden="1">queen!$A$1:$N$1</definedName>
    <definedName name="_xlnm._FilterDatabase" localSheetId="0" hidden="1">worker!$A$1:$AD$93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6" i="1" l="1"/>
  <c r="Z26" i="1"/>
  <c r="AA26" i="1"/>
  <c r="AB26" i="1"/>
  <c r="AC26" i="1"/>
  <c r="AD26" i="1"/>
  <c r="Y27" i="1"/>
  <c r="Z27" i="1"/>
  <c r="AA27" i="1"/>
  <c r="AB27" i="1"/>
  <c r="AC27" i="1"/>
  <c r="AD27" i="1"/>
  <c r="Y28" i="1"/>
  <c r="Z28" i="1"/>
  <c r="AA28" i="1"/>
  <c r="AB28" i="1"/>
  <c r="AC28" i="1"/>
  <c r="AD28" i="1"/>
  <c r="Y29" i="1"/>
  <c r="Z29" i="1"/>
  <c r="AA29" i="1"/>
  <c r="AB29" i="1"/>
  <c r="AC29" i="1"/>
  <c r="AD29" i="1"/>
  <c r="Y30" i="1"/>
  <c r="Z30" i="1"/>
  <c r="AA30" i="1"/>
  <c r="AB30" i="1"/>
  <c r="AC30" i="1"/>
  <c r="AD30" i="1"/>
  <c r="Y31" i="1"/>
  <c r="Z31" i="1"/>
  <c r="AA31" i="1"/>
  <c r="AB31" i="1"/>
  <c r="AC31" i="1"/>
  <c r="AD31" i="1"/>
  <c r="Y32" i="1"/>
  <c r="Z32" i="1"/>
  <c r="AA32" i="1"/>
  <c r="AB32" i="1"/>
  <c r="AC32" i="1"/>
  <c r="AD32" i="1"/>
  <c r="Y33" i="1"/>
  <c r="Z33" i="1"/>
  <c r="AA33" i="1"/>
  <c r="AB33" i="1"/>
  <c r="AC33" i="1"/>
  <c r="AD33" i="1"/>
  <c r="Y34" i="1"/>
  <c r="Z34" i="1"/>
  <c r="AA34" i="1"/>
  <c r="AB34" i="1"/>
  <c r="AC34" i="1"/>
  <c r="AD34" i="1"/>
  <c r="Y35" i="1"/>
  <c r="Z35" i="1"/>
  <c r="AA35" i="1"/>
  <c r="AB35" i="1"/>
  <c r="AC35" i="1"/>
  <c r="AD35" i="1"/>
  <c r="Y36" i="1"/>
  <c r="Z36" i="1"/>
  <c r="AA36" i="1"/>
  <c r="AB36" i="1"/>
  <c r="AC36" i="1"/>
  <c r="AD36" i="1"/>
  <c r="Y37" i="1"/>
  <c r="Z37" i="1"/>
  <c r="AA37" i="1"/>
  <c r="AB37" i="1"/>
  <c r="AC37" i="1"/>
  <c r="AD37" i="1"/>
  <c r="Y49" i="1"/>
  <c r="Z49" i="1"/>
  <c r="AA49" i="1"/>
  <c r="AB49" i="1"/>
  <c r="AC49" i="1"/>
  <c r="AD49" i="1"/>
  <c r="Y51" i="1"/>
  <c r="Z51" i="1"/>
  <c r="AA51" i="1"/>
  <c r="AB51" i="1"/>
  <c r="AC51" i="1"/>
  <c r="AD51" i="1"/>
  <c r="D26" i="1"/>
  <c r="D27" i="1"/>
  <c r="D28" i="1"/>
  <c r="D29" i="1"/>
  <c r="D30" i="1"/>
  <c r="D31" i="1"/>
  <c r="D32" i="1"/>
  <c r="D33" i="1"/>
  <c r="D34" i="1"/>
  <c r="D35" i="1"/>
  <c r="D36" i="1"/>
  <c r="D37" i="1"/>
  <c r="K3" i="3"/>
  <c r="K4" i="3"/>
  <c r="K5" i="3"/>
  <c r="K6" i="3"/>
  <c r="K7" i="3"/>
  <c r="K8" i="3"/>
  <c r="K9" i="3"/>
  <c r="K10" i="3"/>
  <c r="K2" i="3"/>
  <c r="K3" i="2"/>
  <c r="K4" i="2"/>
  <c r="K5" i="2"/>
  <c r="K6" i="2"/>
  <c r="K7" i="2"/>
  <c r="K8" i="2"/>
  <c r="K9" i="2"/>
  <c r="K10" i="2"/>
  <c r="K11" i="2"/>
  <c r="K12" i="2"/>
  <c r="K2" i="2"/>
  <c r="Y2" i="1"/>
  <c r="Y3" i="1"/>
  <c r="Y11" i="1"/>
  <c r="Y10" i="1"/>
  <c r="Y4" i="1"/>
  <c r="Y5" i="1"/>
  <c r="Y13" i="1"/>
  <c r="Y6" i="1"/>
  <c r="Y12" i="1"/>
  <c r="Y7" i="1"/>
  <c r="Y8" i="1"/>
  <c r="Y14" i="1"/>
  <c r="Y20" i="1"/>
  <c r="Y21" i="1"/>
  <c r="Y22" i="1"/>
  <c r="Y23" i="1"/>
  <c r="Y24" i="1"/>
  <c r="Y25" i="1"/>
  <c r="Y15" i="1"/>
  <c r="Y17" i="1"/>
  <c r="Y16" i="1"/>
  <c r="Y18" i="1"/>
  <c r="Y19" i="1"/>
  <c r="Y38" i="1"/>
  <c r="Y44" i="1"/>
  <c r="Y45" i="1"/>
  <c r="Y46" i="1"/>
  <c r="Y47" i="1"/>
  <c r="Y40" i="1"/>
  <c r="Y39" i="1"/>
  <c r="Y42" i="1"/>
  <c r="Y41" i="1"/>
  <c r="Y43" i="1"/>
  <c r="Y48" i="1"/>
  <c r="Y50" i="1"/>
  <c r="Y55" i="1"/>
  <c r="Y52" i="1"/>
  <c r="Y53" i="1"/>
  <c r="Y54" i="1"/>
  <c r="Y56" i="1"/>
  <c r="Y57" i="1"/>
  <c r="Y58" i="1"/>
  <c r="Y59" i="1"/>
  <c r="Y60" i="1"/>
  <c r="Y61" i="1"/>
  <c r="Y64" i="1"/>
  <c r="Y65" i="1"/>
  <c r="Y66" i="1"/>
  <c r="Y67" i="1"/>
  <c r="Y68" i="1"/>
  <c r="Y62" i="1"/>
  <c r="Y63" i="1"/>
  <c r="Y69" i="1"/>
  <c r="Y70" i="1"/>
  <c r="Y71" i="1"/>
  <c r="Y72" i="1"/>
  <c r="Y73" i="1"/>
  <c r="Y74" i="1"/>
  <c r="Y75" i="1"/>
  <c r="Y79" i="1"/>
  <c r="Y80" i="1"/>
  <c r="Y81" i="1"/>
  <c r="Y82" i="1"/>
  <c r="Y83" i="1"/>
  <c r="Y76" i="1"/>
  <c r="Y77" i="1"/>
  <c r="Y78" i="1"/>
  <c r="Y84" i="1"/>
  <c r="Y87" i="1"/>
  <c r="Y93" i="1"/>
  <c r="Y86" i="1"/>
  <c r="Y89" i="1"/>
  <c r="Y90" i="1"/>
  <c r="Y91" i="1"/>
  <c r="Y92" i="1"/>
  <c r="Y85" i="1"/>
  <c r="Y88" i="1"/>
  <c r="Y94" i="1"/>
  <c r="Y99" i="1"/>
  <c r="Y100" i="1"/>
  <c r="Y95" i="1"/>
  <c r="Y96" i="1"/>
  <c r="Y97" i="1"/>
  <c r="Y98" i="1"/>
  <c r="Y101" i="1"/>
  <c r="Y102" i="1"/>
  <c r="Y103" i="1"/>
  <c r="Y104" i="1"/>
  <c r="Y9" i="1"/>
  <c r="D48" i="1"/>
  <c r="AB48" i="1"/>
  <c r="AD48" i="1"/>
  <c r="AC48" i="1"/>
  <c r="Z48" i="1"/>
  <c r="AA48" i="1"/>
  <c r="D43" i="1"/>
  <c r="AB43" i="1"/>
  <c r="AD43" i="1"/>
  <c r="AA43" i="1"/>
  <c r="AC43" i="1"/>
  <c r="Z43" i="1"/>
  <c r="D41" i="1"/>
  <c r="AB41" i="1"/>
  <c r="AD41" i="1"/>
  <c r="AA41" i="1"/>
  <c r="AC41" i="1"/>
  <c r="Z41" i="1"/>
  <c r="Z39" i="1"/>
  <c r="AA39" i="1"/>
  <c r="AB39" i="1"/>
  <c r="AC39" i="1"/>
  <c r="AD39" i="1"/>
  <c r="Z40" i="1"/>
  <c r="AA40" i="1"/>
  <c r="AB40" i="1"/>
  <c r="AC40" i="1"/>
  <c r="AD40" i="1"/>
  <c r="Z42" i="1"/>
  <c r="AA42" i="1"/>
  <c r="AB42" i="1"/>
  <c r="AC42" i="1"/>
  <c r="AD42" i="1"/>
  <c r="D39" i="1"/>
  <c r="D40" i="1"/>
  <c r="D42" i="1"/>
  <c r="D38" i="1"/>
  <c r="D44" i="1"/>
  <c r="D45" i="1"/>
  <c r="D46" i="1"/>
  <c r="D47" i="1"/>
  <c r="Z38" i="1"/>
  <c r="AA38" i="1"/>
  <c r="AB38" i="1"/>
  <c r="AC38" i="1"/>
  <c r="AD38" i="1"/>
  <c r="Z44" i="1"/>
  <c r="AA44" i="1"/>
  <c r="AB44" i="1"/>
  <c r="AC44" i="1"/>
  <c r="AD44" i="1"/>
  <c r="Z45" i="1"/>
  <c r="AA45" i="1"/>
  <c r="AB45" i="1"/>
  <c r="AC45" i="1"/>
  <c r="AD45" i="1"/>
  <c r="Z46" i="1"/>
  <c r="AA46" i="1"/>
  <c r="AB46" i="1"/>
  <c r="AC46" i="1"/>
  <c r="AD46" i="1"/>
  <c r="Z47" i="1"/>
  <c r="AA47" i="1"/>
  <c r="AB47" i="1"/>
  <c r="AC47" i="1"/>
  <c r="AD47" i="1"/>
  <c r="D5" i="3"/>
  <c r="N5" i="3"/>
  <c r="L5" i="3"/>
  <c r="M5" i="3"/>
  <c r="N3" i="3"/>
  <c r="N6" i="3"/>
  <c r="N7" i="3"/>
  <c r="N8" i="3"/>
  <c r="N9" i="3"/>
  <c r="N10" i="3"/>
  <c r="N4" i="3"/>
  <c r="N2" i="3"/>
  <c r="D4" i="3"/>
  <c r="L4" i="3"/>
  <c r="M4" i="3"/>
  <c r="D5" i="2"/>
  <c r="N5" i="2"/>
  <c r="L5" i="2"/>
  <c r="M5" i="2"/>
  <c r="D3" i="2"/>
  <c r="N3" i="2"/>
  <c r="L3" i="2"/>
  <c r="M3" i="2"/>
  <c r="D4" i="2"/>
  <c r="N4" i="2"/>
  <c r="L4" i="2"/>
  <c r="M4" i="2"/>
  <c r="N6" i="2"/>
  <c r="N7" i="2"/>
  <c r="N8" i="2"/>
  <c r="N9" i="2"/>
  <c r="N10" i="2"/>
  <c r="N11" i="2"/>
  <c r="N12" i="2"/>
  <c r="N2" i="2"/>
  <c r="M3" i="3"/>
  <c r="M6" i="3"/>
  <c r="M7" i="3"/>
  <c r="M8" i="3"/>
  <c r="M9" i="3"/>
  <c r="M10" i="3"/>
  <c r="M2" i="3"/>
  <c r="M6" i="2"/>
  <c r="M7" i="2"/>
  <c r="M8" i="2"/>
  <c r="M9" i="2"/>
  <c r="M10" i="2"/>
  <c r="M11" i="2"/>
  <c r="M12" i="2"/>
  <c r="M2" i="2"/>
  <c r="L3" i="3"/>
  <c r="L6" i="3"/>
  <c r="L7" i="3"/>
  <c r="L8" i="3"/>
  <c r="L9" i="3"/>
  <c r="L10" i="3"/>
  <c r="L2" i="3"/>
  <c r="L6" i="2"/>
  <c r="L7" i="2"/>
  <c r="L8" i="2"/>
  <c r="L9" i="2"/>
  <c r="L10" i="2"/>
  <c r="L11" i="2"/>
  <c r="L12" i="2"/>
  <c r="L2" i="2"/>
  <c r="D3" i="3"/>
  <c r="D6" i="3"/>
  <c r="D7" i="3"/>
  <c r="D8" i="3"/>
  <c r="D9" i="3"/>
  <c r="D10" i="3"/>
  <c r="D2" i="3"/>
  <c r="D6" i="2"/>
  <c r="D7" i="2"/>
  <c r="D8" i="2"/>
  <c r="D9" i="2"/>
  <c r="D10" i="2"/>
  <c r="D11" i="2"/>
  <c r="D12" i="2"/>
  <c r="D2" i="2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50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2" i="1"/>
  <c r="Z3" i="1"/>
  <c r="AA3" i="1"/>
  <c r="AC3" i="1"/>
  <c r="AD3" i="1"/>
  <c r="Z4" i="1"/>
  <c r="AA4" i="1"/>
  <c r="AC4" i="1"/>
  <c r="AD4" i="1"/>
  <c r="Z5" i="1"/>
  <c r="AA5" i="1"/>
  <c r="AC5" i="1"/>
  <c r="AD5" i="1"/>
  <c r="Z6" i="1"/>
  <c r="AA6" i="1"/>
  <c r="AC6" i="1"/>
  <c r="AD6" i="1"/>
  <c r="Z7" i="1"/>
  <c r="AA7" i="1"/>
  <c r="AC7" i="1"/>
  <c r="AD7" i="1"/>
  <c r="Z8" i="1"/>
  <c r="AA8" i="1"/>
  <c r="AC8" i="1"/>
  <c r="AD8" i="1"/>
  <c r="Z9" i="1"/>
  <c r="AA9" i="1"/>
  <c r="AC9" i="1"/>
  <c r="AD9" i="1"/>
  <c r="Z10" i="1"/>
  <c r="AA10" i="1"/>
  <c r="AC10" i="1"/>
  <c r="AD10" i="1"/>
  <c r="Z11" i="1"/>
  <c r="AA11" i="1"/>
  <c r="AC11" i="1"/>
  <c r="AD11" i="1"/>
  <c r="Z12" i="1"/>
  <c r="AA12" i="1"/>
  <c r="AC12" i="1"/>
  <c r="AD12" i="1"/>
  <c r="Z13" i="1"/>
  <c r="AA13" i="1"/>
  <c r="AC13" i="1"/>
  <c r="AD13" i="1"/>
  <c r="Z14" i="1"/>
  <c r="AA14" i="1"/>
  <c r="AC14" i="1"/>
  <c r="AD14" i="1"/>
  <c r="Z15" i="1"/>
  <c r="AA15" i="1"/>
  <c r="AC15" i="1"/>
  <c r="AD15" i="1"/>
  <c r="Z16" i="1"/>
  <c r="AA16" i="1"/>
  <c r="AC16" i="1"/>
  <c r="AD16" i="1"/>
  <c r="Z17" i="1"/>
  <c r="AA17" i="1"/>
  <c r="AC17" i="1"/>
  <c r="AD17" i="1"/>
  <c r="Z18" i="1"/>
  <c r="AA18" i="1"/>
  <c r="AC18" i="1"/>
  <c r="AD18" i="1"/>
  <c r="Z19" i="1"/>
  <c r="AA19" i="1"/>
  <c r="AC19" i="1"/>
  <c r="AD19" i="1"/>
  <c r="Z20" i="1"/>
  <c r="AA20" i="1"/>
  <c r="AC20" i="1"/>
  <c r="AD20" i="1"/>
  <c r="Z21" i="1"/>
  <c r="AA21" i="1"/>
  <c r="AC21" i="1"/>
  <c r="AD21" i="1"/>
  <c r="Z22" i="1"/>
  <c r="AA22" i="1"/>
  <c r="AC22" i="1"/>
  <c r="AD22" i="1"/>
  <c r="Z23" i="1"/>
  <c r="AA23" i="1"/>
  <c r="AC23" i="1"/>
  <c r="AD23" i="1"/>
  <c r="Z24" i="1"/>
  <c r="AA24" i="1"/>
  <c r="AC24" i="1"/>
  <c r="AD24" i="1"/>
  <c r="Z25" i="1"/>
  <c r="AA25" i="1"/>
  <c r="AC25" i="1"/>
  <c r="AD25" i="1"/>
  <c r="Z50" i="1"/>
  <c r="AA50" i="1"/>
  <c r="AC50" i="1"/>
  <c r="AD50" i="1"/>
  <c r="Z52" i="1"/>
  <c r="AA52" i="1"/>
  <c r="AC52" i="1"/>
  <c r="AD52" i="1"/>
  <c r="Z53" i="1"/>
  <c r="AA53" i="1"/>
  <c r="AC53" i="1"/>
  <c r="AD53" i="1"/>
  <c r="Z54" i="1"/>
  <c r="AA54" i="1"/>
  <c r="AC54" i="1"/>
  <c r="AD54" i="1"/>
  <c r="Z55" i="1"/>
  <c r="AA55" i="1"/>
  <c r="AC55" i="1"/>
  <c r="AD55" i="1"/>
  <c r="Z56" i="1"/>
  <c r="AA56" i="1"/>
  <c r="AC56" i="1"/>
  <c r="AD56" i="1"/>
  <c r="Z57" i="1"/>
  <c r="AA57" i="1"/>
  <c r="AC57" i="1"/>
  <c r="AD57" i="1"/>
  <c r="Z58" i="1"/>
  <c r="AA58" i="1"/>
  <c r="AC58" i="1"/>
  <c r="AD58" i="1"/>
  <c r="Z59" i="1"/>
  <c r="AA59" i="1"/>
  <c r="AC59" i="1"/>
  <c r="AD59" i="1"/>
  <c r="Z60" i="1"/>
  <c r="AA60" i="1"/>
  <c r="AC60" i="1"/>
  <c r="AD60" i="1"/>
  <c r="Z61" i="1"/>
  <c r="AA61" i="1"/>
  <c r="AC61" i="1"/>
  <c r="AD61" i="1"/>
  <c r="Z62" i="1"/>
  <c r="AA62" i="1"/>
  <c r="AC62" i="1"/>
  <c r="AD62" i="1"/>
  <c r="Z63" i="1"/>
  <c r="AA63" i="1"/>
  <c r="AC63" i="1"/>
  <c r="AD63" i="1"/>
  <c r="Z64" i="1"/>
  <c r="AA64" i="1"/>
  <c r="AC64" i="1"/>
  <c r="AD64" i="1"/>
  <c r="Z65" i="1"/>
  <c r="AA65" i="1"/>
  <c r="AC65" i="1"/>
  <c r="AD65" i="1"/>
  <c r="Z66" i="1"/>
  <c r="AA66" i="1"/>
  <c r="AC66" i="1"/>
  <c r="AD66" i="1"/>
  <c r="Z67" i="1"/>
  <c r="AA67" i="1"/>
  <c r="AC67" i="1"/>
  <c r="AD67" i="1"/>
  <c r="Z68" i="1"/>
  <c r="AA68" i="1"/>
  <c r="AC68" i="1"/>
  <c r="AD68" i="1"/>
  <c r="Z69" i="1"/>
  <c r="AA69" i="1"/>
  <c r="AC69" i="1"/>
  <c r="AD69" i="1"/>
  <c r="Z70" i="1"/>
  <c r="AA70" i="1"/>
  <c r="AC70" i="1"/>
  <c r="AD70" i="1"/>
  <c r="Z71" i="1"/>
  <c r="AA71" i="1"/>
  <c r="AC71" i="1"/>
  <c r="AD71" i="1"/>
  <c r="Z72" i="1"/>
  <c r="AA72" i="1"/>
  <c r="AC72" i="1"/>
  <c r="AD72" i="1"/>
  <c r="Z73" i="1"/>
  <c r="AA73" i="1"/>
  <c r="AC73" i="1"/>
  <c r="AD73" i="1"/>
  <c r="Z74" i="1"/>
  <c r="AA74" i="1"/>
  <c r="AC74" i="1"/>
  <c r="AD74" i="1"/>
  <c r="Z75" i="1"/>
  <c r="AA75" i="1"/>
  <c r="AC75" i="1"/>
  <c r="AD75" i="1"/>
  <c r="Z76" i="1"/>
  <c r="AA76" i="1"/>
  <c r="AC76" i="1"/>
  <c r="AD76" i="1"/>
  <c r="Z77" i="1"/>
  <c r="AA77" i="1"/>
  <c r="AC77" i="1"/>
  <c r="AD77" i="1"/>
  <c r="Z78" i="1"/>
  <c r="AA78" i="1"/>
  <c r="AC78" i="1"/>
  <c r="AD78" i="1"/>
  <c r="Z79" i="1"/>
  <c r="AA79" i="1"/>
  <c r="AC79" i="1"/>
  <c r="AD79" i="1"/>
  <c r="Z80" i="1"/>
  <c r="AA80" i="1"/>
  <c r="AC80" i="1"/>
  <c r="AD80" i="1"/>
  <c r="Z81" i="1"/>
  <c r="AA81" i="1"/>
  <c r="AC81" i="1"/>
  <c r="AD81" i="1"/>
  <c r="Z82" i="1"/>
  <c r="AA82" i="1"/>
  <c r="AC82" i="1"/>
  <c r="AD82" i="1"/>
  <c r="Z83" i="1"/>
  <c r="AA83" i="1"/>
  <c r="AC83" i="1"/>
  <c r="AD83" i="1"/>
  <c r="Z84" i="1"/>
  <c r="AA84" i="1"/>
  <c r="AC84" i="1"/>
  <c r="AD84" i="1"/>
  <c r="Z85" i="1"/>
  <c r="AA85" i="1"/>
  <c r="AC85" i="1"/>
  <c r="AD85" i="1"/>
  <c r="Z86" i="1"/>
  <c r="AA86" i="1"/>
  <c r="AC86" i="1"/>
  <c r="AD86" i="1"/>
  <c r="Z87" i="1"/>
  <c r="AA87" i="1"/>
  <c r="AC87" i="1"/>
  <c r="AD87" i="1"/>
  <c r="Z88" i="1"/>
  <c r="AA88" i="1"/>
  <c r="AC88" i="1"/>
  <c r="AD88" i="1"/>
  <c r="Z89" i="1"/>
  <c r="AA89" i="1"/>
  <c r="AC89" i="1"/>
  <c r="AD89" i="1"/>
  <c r="Z90" i="1"/>
  <c r="AA90" i="1"/>
  <c r="AC90" i="1"/>
  <c r="AD90" i="1"/>
  <c r="Z91" i="1"/>
  <c r="AA91" i="1"/>
  <c r="AC91" i="1"/>
  <c r="AD91" i="1"/>
  <c r="Z92" i="1"/>
  <c r="AA92" i="1"/>
  <c r="AC92" i="1"/>
  <c r="AD92" i="1"/>
  <c r="Z93" i="1"/>
  <c r="AA93" i="1"/>
  <c r="AC93" i="1"/>
  <c r="AD93" i="1"/>
  <c r="Z94" i="1"/>
  <c r="AA94" i="1"/>
  <c r="AC94" i="1"/>
  <c r="AD94" i="1"/>
  <c r="Z95" i="1"/>
  <c r="AA95" i="1"/>
  <c r="AC95" i="1"/>
  <c r="AD95" i="1"/>
  <c r="Z96" i="1"/>
  <c r="AA96" i="1"/>
  <c r="AC96" i="1"/>
  <c r="AD96" i="1"/>
  <c r="Z97" i="1"/>
  <c r="AA97" i="1"/>
  <c r="AC97" i="1"/>
  <c r="AD97" i="1"/>
  <c r="Z98" i="1"/>
  <c r="AA98" i="1"/>
  <c r="AC98" i="1"/>
  <c r="AD98" i="1"/>
  <c r="Z99" i="1"/>
  <c r="AA99" i="1"/>
  <c r="AC99" i="1"/>
  <c r="AD99" i="1"/>
  <c r="Z100" i="1"/>
  <c r="AA100" i="1"/>
  <c r="AC100" i="1"/>
  <c r="AD100" i="1"/>
  <c r="Z101" i="1"/>
  <c r="AA101" i="1"/>
  <c r="AC101" i="1"/>
  <c r="AD101" i="1"/>
  <c r="Z102" i="1"/>
  <c r="AA102" i="1"/>
  <c r="AC102" i="1"/>
  <c r="AD102" i="1"/>
  <c r="Z103" i="1"/>
  <c r="AA103" i="1"/>
  <c r="AC103" i="1"/>
  <c r="AD103" i="1"/>
  <c r="Z104" i="1"/>
  <c r="AA104" i="1"/>
  <c r="AC104" i="1"/>
  <c r="AD104" i="1"/>
  <c r="AD2" i="1"/>
  <c r="AC2" i="1"/>
  <c r="AA2" i="1"/>
  <c r="Z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2" i="1"/>
</calcChain>
</file>

<file path=xl/sharedStrings.xml><?xml version="1.0" encoding="utf-8"?>
<sst xmlns="http://schemas.openxmlformats.org/spreadsheetml/2006/main" count="427" uniqueCount="226">
  <si>
    <t>specimen_id</t>
  </si>
  <si>
    <t>species_id</t>
  </si>
  <si>
    <t>EL</t>
  </si>
  <si>
    <t>HE</t>
  </si>
  <si>
    <t>HL</t>
  </si>
  <si>
    <t>HLA</t>
  </si>
  <si>
    <t>HLP</t>
  </si>
  <si>
    <t>HW</t>
  </si>
  <si>
    <t>IOD</t>
  </si>
  <si>
    <t>GL</t>
  </si>
  <si>
    <t>PDH</t>
  </si>
  <si>
    <t>WL</t>
  </si>
  <si>
    <t>MW</t>
  </si>
  <si>
    <t>PrW</t>
  </si>
  <si>
    <t>PTW</t>
  </si>
  <si>
    <t>PW</t>
  </si>
  <si>
    <t>EW</t>
  </si>
  <si>
    <t>TL</t>
  </si>
  <si>
    <t>PMC</t>
  </si>
  <si>
    <t>MMC</t>
  </si>
  <si>
    <t>LHT</t>
  </si>
  <si>
    <t>SL</t>
  </si>
  <si>
    <t>EPI</t>
  </si>
  <si>
    <t>REL</t>
  </si>
  <si>
    <t>SI</t>
  </si>
  <si>
    <t>USNMENT01131896</t>
  </si>
  <si>
    <t>MXFOR/0036</t>
  </si>
  <si>
    <t>USNMENT01131897</t>
  </si>
  <si>
    <t>MXFOR/0124</t>
  </si>
  <si>
    <t>MXFOR/0939</t>
  </si>
  <si>
    <t>USNMENT01131899</t>
  </si>
  <si>
    <t>USNMENT01131901</t>
  </si>
  <si>
    <t>MXFOR/1580</t>
  </si>
  <si>
    <t>USNMENT01131898</t>
  </si>
  <si>
    <t>USNMENT01131902</t>
  </si>
  <si>
    <t>USNMENT01131903</t>
  </si>
  <si>
    <t>MXFOR/1465</t>
  </si>
  <si>
    <t>USNMENT01131148</t>
  </si>
  <si>
    <t>Wa-F-03-2-13</t>
  </si>
  <si>
    <t>USNMENT01131153</t>
  </si>
  <si>
    <t>Wa-F-03-2-35</t>
  </si>
  <si>
    <t>USNMENT01131310</t>
  </si>
  <si>
    <t>Wa-F-03-2-36</t>
  </si>
  <si>
    <t>USNMENT01131308</t>
  </si>
  <si>
    <t>USNMENT01131309</t>
  </si>
  <si>
    <t>USNMENT01131311</t>
  </si>
  <si>
    <t>USNMENT01131154</t>
  </si>
  <si>
    <t>USNMENT01131126</t>
  </si>
  <si>
    <t>Wa-D-05-1-07</t>
  </si>
  <si>
    <t>USNMENT01131312</t>
  </si>
  <si>
    <t>USNMENT01131129</t>
  </si>
  <si>
    <t>Wa-D-04-2-14</t>
  </si>
  <si>
    <t>USNMENT01131165</t>
  </si>
  <si>
    <t>Wa-F-03-2-04</t>
  </si>
  <si>
    <t>USNMENT01130970</t>
  </si>
  <si>
    <t>RSA2011-011</t>
  </si>
  <si>
    <t>USNMENT01131866</t>
  </si>
  <si>
    <t>USNMENT01131339</t>
  </si>
  <si>
    <t>USNMENT01131865</t>
  </si>
  <si>
    <t>USNMENT01131870</t>
  </si>
  <si>
    <t>USNMENT01131868</t>
  </si>
  <si>
    <t>USNMENT01130998</t>
  </si>
  <si>
    <t>Wa-A-02-2-07</t>
  </si>
  <si>
    <t>USNMENT01131317</t>
  </si>
  <si>
    <t>RSA2008-010</t>
  </si>
  <si>
    <t>USNMENT01131019</t>
  </si>
  <si>
    <t>Wa-A-04-2-08</t>
  </si>
  <si>
    <t>USNMENT01131320</t>
  </si>
  <si>
    <t>USNMENT01131012</t>
  </si>
  <si>
    <t>Wa-A-02-2-17</t>
  </si>
  <si>
    <t>USNMENT01130960</t>
  </si>
  <si>
    <t>USNMENT01131003</t>
  </si>
  <si>
    <t>Wa-A-02-1-11</t>
  </si>
  <si>
    <t>USNMENT01131319</t>
  </si>
  <si>
    <t>USNMENT01131318</t>
  </si>
  <si>
    <t>USNMENT01130962</t>
  </si>
  <si>
    <t>RSA2008-020</t>
  </si>
  <si>
    <t>USNMENT01131321</t>
  </si>
  <si>
    <t>USNMENT01131322</t>
  </si>
  <si>
    <t>USNMENT01131869</t>
  </si>
  <si>
    <t>USNMENT01132074</t>
  </si>
  <si>
    <t>USNMENT01131797</t>
  </si>
  <si>
    <t>USNMENT01131834</t>
  </si>
  <si>
    <t>USNMENT01131818</t>
  </si>
  <si>
    <t>USNMENT01131241</t>
  </si>
  <si>
    <t>Wm-C-06-2-04</t>
  </si>
  <si>
    <t>USNMENT01131326</t>
  </si>
  <si>
    <t>RSA2015-151</t>
  </si>
  <si>
    <t>USNMENT01131327</t>
  </si>
  <si>
    <t>USNMENT01131323</t>
  </si>
  <si>
    <t>USNMENT01130977</t>
  </si>
  <si>
    <t>USNMENT01131325</t>
  </si>
  <si>
    <t>USNMENT01131207</t>
  </si>
  <si>
    <t>Wm-A-04-1</t>
  </si>
  <si>
    <t>USNMENT01131324</t>
  </si>
  <si>
    <t>USNMENT01131867</t>
  </si>
  <si>
    <t>USNMENT01131210</t>
  </si>
  <si>
    <t>Wm-B-03-1-04</t>
  </si>
  <si>
    <t>USNMENT01131328</t>
  </si>
  <si>
    <t>USNMENT01131329</t>
  </si>
  <si>
    <t>USNMENT01131330</t>
  </si>
  <si>
    <t>USNMENT01131331</t>
  </si>
  <si>
    <t>USNMENT01131332</t>
  </si>
  <si>
    <t>USNMENT01131336</t>
  </si>
  <si>
    <t>USNMENT01130940</t>
  </si>
  <si>
    <t>JTL8692-s</t>
  </si>
  <si>
    <t>USNMENT01131333</t>
  </si>
  <si>
    <t>Wa-E-6-2-25</t>
  </si>
  <si>
    <t>USNMENT01131334</t>
  </si>
  <si>
    <t>USNMENT01131335</t>
  </si>
  <si>
    <t>USNMENT01131107</t>
  </si>
  <si>
    <t>USNMENT01131875</t>
  </si>
  <si>
    <t>USNMENT01131873</t>
  </si>
  <si>
    <t>USNMENT01131872</t>
  </si>
  <si>
    <t>USNMENT01131874</t>
  </si>
  <si>
    <t>USNMENT01131316</t>
  </si>
  <si>
    <t>Wa-F-05-1-41</t>
  </si>
  <si>
    <t>USNMENT01131314</t>
  </si>
  <si>
    <t>USNMENT01131205</t>
  </si>
  <si>
    <t>Wa-F-05-2-50</t>
  </si>
  <si>
    <t>USNMENT01130927</t>
  </si>
  <si>
    <t>Ba-F-07-1-04-11</t>
  </si>
  <si>
    <t>USNMENT01131179</t>
  </si>
  <si>
    <t>Wa-F-05-2-07</t>
  </si>
  <si>
    <t>USNMENT01131180</t>
  </si>
  <si>
    <t>USNMENT01132026</t>
  </si>
  <si>
    <t>USNMENT01131185</t>
  </si>
  <si>
    <t>Wa-F-05-1-09</t>
  </si>
  <si>
    <t>USNMENT01131315</t>
  </si>
  <si>
    <t>USNMENT01131313</t>
  </si>
  <si>
    <t>USNMENT01131789</t>
  </si>
  <si>
    <t>USNMENT01131881</t>
  </si>
  <si>
    <t>Wa-E-04-1-21</t>
  </si>
  <si>
    <t>USNMENT01131882</t>
  </si>
  <si>
    <t>USNMENT01131883</t>
  </si>
  <si>
    <t>USNMENT01131884</t>
  </si>
  <si>
    <t>USNMENT01130934</t>
  </si>
  <si>
    <t>15/WF/02</t>
  </si>
  <si>
    <t>USNMENT01130937</t>
  </si>
  <si>
    <t>JTL8625-s</t>
  </si>
  <si>
    <t>USNMENT01130950</t>
  </si>
  <si>
    <t>JTL8698-s</t>
  </si>
  <si>
    <t>USNMENT01130951</t>
  </si>
  <si>
    <t>JTL8704-s</t>
  </si>
  <si>
    <t>USNMENT01131114</t>
  </si>
  <si>
    <t>USNMENT01131337</t>
  </si>
  <si>
    <t>USNMENT01131338</t>
  </si>
  <si>
    <t>USNMENT01131819</t>
  </si>
  <si>
    <t>USNMENT01131831</t>
  </si>
  <si>
    <t>USNMENT01131005</t>
  </si>
  <si>
    <t>USNMENT01131009</t>
  </si>
  <si>
    <t>USNMENT01131018</t>
  </si>
  <si>
    <t>USNMENT01131057</t>
  </si>
  <si>
    <t>USNMENT01131213</t>
  </si>
  <si>
    <t>USNMENT01131214</t>
  </si>
  <si>
    <t>USNMENT01131215</t>
  </si>
  <si>
    <t>USNMENT01131240</t>
  </si>
  <si>
    <t>USNMENT01131261</t>
  </si>
  <si>
    <t>USNMENT01131263</t>
  </si>
  <si>
    <t>USNMENT01131264</t>
  </si>
  <si>
    <t>USNMENT01131269</t>
  </si>
  <si>
    <t>CI</t>
  </si>
  <si>
    <t>USNMENT01131945</t>
  </si>
  <si>
    <t>USNMENT01131947</t>
  </si>
  <si>
    <t>USNMENT01131946</t>
  </si>
  <si>
    <t>USNMENT01131948</t>
  </si>
  <si>
    <t>USNMENT01131950</t>
  </si>
  <si>
    <t>breviscapa</t>
  </si>
  <si>
    <t>luceata</t>
  </si>
  <si>
    <t>mendax</t>
  </si>
  <si>
    <t>mosaica</t>
  </si>
  <si>
    <t>polita</t>
  </si>
  <si>
    <t>usul</t>
  </si>
  <si>
    <t>austroccidua</t>
  </si>
  <si>
    <t>MXFOR/0062</t>
  </si>
  <si>
    <t>MXFOR/0102</t>
  </si>
  <si>
    <t>MXFOR/1387</t>
  </si>
  <si>
    <t>MXFOR/1417</t>
  </si>
  <si>
    <t>MXFOR/1473</t>
  </si>
  <si>
    <t>MXFOR/1617</t>
  </si>
  <si>
    <t>MXFOR/1712</t>
  </si>
  <si>
    <t>RSA2019-011</t>
  </si>
  <si>
    <t>RSA2019-005</t>
  </si>
  <si>
    <t>Wa-A-09-1-39</t>
  </si>
  <si>
    <t>Wa-C-09-1-26</t>
  </si>
  <si>
    <t>Wm-B-04-2-01</t>
  </si>
  <si>
    <t>Wm-B-04-2-02</t>
  </si>
  <si>
    <t>Wm-C-04-2-01</t>
  </si>
  <si>
    <t>Wm-C-08-1-05</t>
  </si>
  <si>
    <t>Wm-C-08-1-09</t>
  </si>
  <si>
    <t>Wm-C-08-2-05</t>
  </si>
  <si>
    <t>Wm-C-08-2-06</t>
  </si>
  <si>
    <t>Wm-C-08-2-08</t>
  </si>
  <si>
    <t>Wm-C-09-2-01</t>
  </si>
  <si>
    <t>Wa-F-05-2-31</t>
  </si>
  <si>
    <t>Wa-E-04-1-49</t>
  </si>
  <si>
    <t>SMC</t>
  </si>
  <si>
    <t>Wa-E-06-2-25</t>
  </si>
  <si>
    <t>lazulina</t>
  </si>
  <si>
    <t>HTI</t>
  </si>
  <si>
    <t>USNMENT01131975</t>
  </si>
  <si>
    <t>RSA2016-136</t>
  </si>
  <si>
    <t>contraria</t>
  </si>
  <si>
    <t>USNMENT01131974</t>
  </si>
  <si>
    <t>USNMENT01131976</t>
  </si>
  <si>
    <t>collection_id</t>
  </si>
  <si>
    <t>USNMENT01131977</t>
  </si>
  <si>
    <t>USNMENT01131978</t>
  </si>
  <si>
    <t>USNMENT01130973</t>
  </si>
  <si>
    <t>USNMENT01131970</t>
  </si>
  <si>
    <t>USNMENT01131971</t>
  </si>
  <si>
    <t>USNMENT01131972</t>
  </si>
  <si>
    <t>USNMENT01131973</t>
  </si>
  <si>
    <t>USNMENT01131156</t>
  </si>
  <si>
    <t>Wa-F-04-1-28</t>
  </si>
  <si>
    <t>USNMENT01131158</t>
  </si>
  <si>
    <t>USNMENT01131183</t>
  </si>
  <si>
    <t>Wa-F-05-1-25</t>
  </si>
  <si>
    <t>Wa-F-04-1-25</t>
  </si>
  <si>
    <t>USNMENT01131176</t>
  </si>
  <si>
    <t>Wa-F-05-2-22</t>
  </si>
  <si>
    <t>USNMENT01131206</t>
  </si>
  <si>
    <t>Wm-F-07-1-08</t>
  </si>
  <si>
    <t>USNMENT01131993</t>
  </si>
  <si>
    <t>BLI</t>
  </si>
  <si>
    <t>cf. docilis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</si>
</sst>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78E6A-D52C-4533-8391-D243D0D9CF8E}">
  <dimension ref="A1:AD104"/>
  <sheetViews>
    <sheetView tabSelected="1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G14" sqref="G14"/>
    </sheetView>
  </sheetViews>
  <sheetFormatPr defaultRowHeight="15" x14ac:dyDescent="0.25"/>
  <cols>
    <col min="1" max="1" width="17.42578125" bestFit="1" customWidth="1"/>
    <col min="2" max="2" width="14.5703125" bestFit="1" customWidth="1"/>
    <col min="3" max="3" width="11.7109375" bestFit="1" customWidth="1"/>
    <col min="4" max="6" width="6" style="1" bestFit="1" customWidth="1"/>
    <col min="7" max="7" width="6.5703125" style="1" bestFit="1" customWidth="1"/>
    <col min="8" max="9" width="6" style="1" bestFit="1" customWidth="1"/>
    <col min="10" max="10" width="6.28515625" style="1" bestFit="1" customWidth="1"/>
    <col min="11" max="12" width="6.5703125" style="1" bestFit="1" customWidth="1"/>
    <col min="13" max="13" width="6" style="1" bestFit="1" customWidth="1"/>
    <col min="14" max="14" width="6.140625" style="1" bestFit="1" customWidth="1"/>
    <col min="15" max="15" width="6.5703125" style="1" bestFit="1" customWidth="1"/>
    <col min="16" max="16" width="6.85546875" style="1" bestFit="1" customWidth="1"/>
    <col min="17" max="17" width="7" style="1" bestFit="1" customWidth="1"/>
    <col min="18" max="18" width="7.140625" style="1" bestFit="1" customWidth="1"/>
    <col min="19" max="19" width="6.42578125" style="1" bestFit="1" customWidth="1"/>
    <col min="20" max="21" width="6" style="1" bestFit="1" customWidth="1"/>
    <col min="22" max="22" width="7" style="2" bestFit="1" customWidth="1"/>
    <col min="23" max="23" width="7.140625" style="2" bestFit="1" customWidth="1"/>
    <col min="24" max="24" width="7.5703125" style="2" bestFit="1" customWidth="1"/>
    <col min="25" max="25" width="7.5703125" style="2" customWidth="1"/>
    <col min="26" max="26" width="5" style="2" bestFit="1" customWidth="1"/>
    <col min="27" max="27" width="6" style="2" bestFit="1" customWidth="1"/>
    <col min="28" max="28" width="6.140625" style="2" bestFit="1" customWidth="1"/>
    <col min="29" max="29" width="6.28515625" style="2" bestFit="1" customWidth="1"/>
    <col min="30" max="30" width="4.85546875" style="2" bestFit="1" customWidth="1"/>
  </cols>
  <sheetData>
    <row r="1" spans="1:30" x14ac:dyDescent="0.25">
      <c r="A1" t="s">
        <v>0</v>
      </c>
      <c r="B1" t="s">
        <v>205</v>
      </c>
      <c r="C1" t="s">
        <v>1</v>
      </c>
      <c r="D1" s="1" t="s">
        <v>17</v>
      </c>
      <c r="E1" s="1" t="s">
        <v>2</v>
      </c>
      <c r="F1" s="1" t="s">
        <v>16</v>
      </c>
      <c r="G1" s="1" t="s">
        <v>8</v>
      </c>
      <c r="H1" s="1" t="s">
        <v>3</v>
      </c>
      <c r="I1" s="1" t="s">
        <v>4</v>
      </c>
      <c r="J1" s="1" t="s">
        <v>7</v>
      </c>
      <c r="K1" s="1" t="s">
        <v>5</v>
      </c>
      <c r="L1" s="1" t="s">
        <v>6</v>
      </c>
      <c r="M1" s="1" t="s">
        <v>21</v>
      </c>
      <c r="N1" s="1" t="s">
        <v>15</v>
      </c>
      <c r="O1" s="1" t="s">
        <v>12</v>
      </c>
      <c r="P1" s="1" t="s">
        <v>13</v>
      </c>
      <c r="Q1" s="1" t="s">
        <v>10</v>
      </c>
      <c r="R1" s="1" t="s">
        <v>14</v>
      </c>
      <c r="S1" s="1" t="s">
        <v>20</v>
      </c>
      <c r="T1" s="1" t="s">
        <v>11</v>
      </c>
      <c r="U1" s="1" t="s">
        <v>9</v>
      </c>
      <c r="V1" s="2" t="s">
        <v>196</v>
      </c>
      <c r="W1" s="2" t="s">
        <v>18</v>
      </c>
      <c r="X1" s="2" t="s">
        <v>19</v>
      </c>
      <c r="Y1" s="2" t="s">
        <v>224</v>
      </c>
      <c r="Z1" s="2" t="s">
        <v>161</v>
      </c>
      <c r="AA1" s="2" t="s">
        <v>22</v>
      </c>
      <c r="AB1" s="2" t="s">
        <v>199</v>
      </c>
      <c r="AC1" s="2" t="s">
        <v>23</v>
      </c>
      <c r="AD1" s="2" t="s">
        <v>24</v>
      </c>
    </row>
    <row r="2" spans="1:30" x14ac:dyDescent="0.25">
      <c r="A2" t="s">
        <v>25</v>
      </c>
      <c r="B2" t="s">
        <v>174</v>
      </c>
      <c r="C2" t="s">
        <v>173</v>
      </c>
      <c r="D2" s="1">
        <f>I2+T2+U2</f>
        <v>2.2210000000000001</v>
      </c>
      <c r="E2" s="1">
        <v>0.13100000000000001</v>
      </c>
      <c r="F2" s="1">
        <v>0.10199999999999999</v>
      </c>
      <c r="G2" s="1">
        <v>0.28699999999999998</v>
      </c>
      <c r="H2" s="1">
        <v>1.0999999999999999E-2</v>
      </c>
      <c r="I2" s="1">
        <v>0.59099999999999997</v>
      </c>
      <c r="J2" s="1">
        <v>0.504</v>
      </c>
      <c r="K2" s="1">
        <v>0.20300000000000001</v>
      </c>
      <c r="L2" s="1">
        <v>0.27800000000000002</v>
      </c>
      <c r="M2" s="1">
        <v>0.628</v>
      </c>
      <c r="N2" s="1">
        <v>0.34799999999999998</v>
      </c>
      <c r="O2" s="1">
        <v>0.19400000000000001</v>
      </c>
      <c r="P2" s="1">
        <v>0.26600000000000001</v>
      </c>
      <c r="Q2" s="1">
        <v>0.193</v>
      </c>
      <c r="R2" s="1">
        <v>0.121</v>
      </c>
      <c r="S2" s="1">
        <v>0.52300000000000002</v>
      </c>
      <c r="T2" s="1">
        <v>0.68400000000000005</v>
      </c>
      <c r="U2" s="1">
        <v>0.94599999999999995</v>
      </c>
      <c r="V2" s="2">
        <v>6</v>
      </c>
      <c r="W2" s="2">
        <v>2</v>
      </c>
      <c r="X2" s="2">
        <v>2</v>
      </c>
      <c r="Y2" s="2">
        <f>(T2/J2)*100</f>
        <v>135.71428571428572</v>
      </c>
      <c r="Z2" s="2">
        <f>(J2/I2)*100</f>
        <v>85.279187817258887</v>
      </c>
      <c r="AA2" s="2">
        <f>(K2/L2)*100</f>
        <v>73.021582733812949</v>
      </c>
      <c r="AB2" s="2">
        <f>(S2/J2)*100</f>
        <v>103.76984126984128</v>
      </c>
      <c r="AC2" s="2">
        <f>(E2/I2)*100</f>
        <v>22.165820642978005</v>
      </c>
      <c r="AD2" s="2">
        <f>(M2/J2)*100</f>
        <v>124.60317460317461</v>
      </c>
    </row>
    <row r="3" spans="1:30" x14ac:dyDescent="0.25">
      <c r="A3" t="s">
        <v>27</v>
      </c>
      <c r="B3" t="s">
        <v>175</v>
      </c>
      <c r="C3" t="s">
        <v>173</v>
      </c>
      <c r="D3" s="1">
        <f>I3+T3+U3</f>
        <v>2.181</v>
      </c>
      <c r="E3" s="1">
        <v>0.12</v>
      </c>
      <c r="F3" s="1">
        <v>9.9000000000000005E-2</v>
      </c>
      <c r="G3" s="1">
        <v>0.33500000000000002</v>
      </c>
      <c r="H3" s="1">
        <v>2E-3</v>
      </c>
      <c r="I3" s="1">
        <v>0.59399999999999997</v>
      </c>
      <c r="J3" s="1">
        <v>0.504</v>
      </c>
      <c r="K3" s="1">
        <v>0.193</v>
      </c>
      <c r="L3" s="1">
        <v>0.28000000000000003</v>
      </c>
      <c r="M3" s="1">
        <v>0.63100000000000001</v>
      </c>
      <c r="N3" s="1">
        <v>0.34499999999999997</v>
      </c>
      <c r="O3" s="1">
        <v>0.2</v>
      </c>
      <c r="P3" s="1">
        <v>0.27400000000000002</v>
      </c>
      <c r="Q3" s="1">
        <v>0.218</v>
      </c>
      <c r="R3" s="1">
        <v>0.126</v>
      </c>
      <c r="S3" s="1">
        <v>0.54100000000000004</v>
      </c>
      <c r="T3" s="1">
        <v>0.71499999999999997</v>
      </c>
      <c r="U3" s="1">
        <v>0.872</v>
      </c>
      <c r="V3" s="2">
        <v>5</v>
      </c>
      <c r="W3" s="2">
        <v>2</v>
      </c>
      <c r="X3" s="2">
        <v>2</v>
      </c>
      <c r="Y3" s="2">
        <f>(T3/J3)*100</f>
        <v>141.86507936507934</v>
      </c>
      <c r="Z3" s="2">
        <f>(J3/I3)*100</f>
        <v>84.848484848484844</v>
      </c>
      <c r="AA3" s="2">
        <f>(K3/L3)*100</f>
        <v>68.928571428571431</v>
      </c>
      <c r="AB3" s="2">
        <f>(S3/J3)*100</f>
        <v>107.34126984126983</v>
      </c>
      <c r="AC3" s="2">
        <f>(E3/I3)*100</f>
        <v>20.202020202020201</v>
      </c>
      <c r="AD3" s="2">
        <f>(M3/J3)*100</f>
        <v>125.1984126984127</v>
      </c>
    </row>
    <row r="4" spans="1:30" x14ac:dyDescent="0.25">
      <c r="A4" t="s">
        <v>33</v>
      </c>
      <c r="B4" t="s">
        <v>176</v>
      </c>
      <c r="C4" t="s">
        <v>173</v>
      </c>
      <c r="D4" s="1">
        <f>I4+T4+U4</f>
        <v>2.0470000000000002</v>
      </c>
      <c r="E4" s="1">
        <v>0.129</v>
      </c>
      <c r="F4" s="1">
        <v>9.2999999999999999E-2</v>
      </c>
      <c r="G4" s="1">
        <v>0.316</v>
      </c>
      <c r="H4" s="1">
        <v>7.0000000000000001E-3</v>
      </c>
      <c r="I4" s="1">
        <v>0.57099999999999995</v>
      </c>
      <c r="J4" s="1">
        <v>0.48199999999999998</v>
      </c>
      <c r="K4" s="1">
        <v>0.189</v>
      </c>
      <c r="L4" s="1">
        <v>0.255</v>
      </c>
      <c r="M4" s="1">
        <v>0.58099999999999996</v>
      </c>
      <c r="N4" s="1">
        <v>0.34</v>
      </c>
      <c r="O4" s="1">
        <v>0.191</v>
      </c>
      <c r="P4" s="1">
        <v>0.26600000000000001</v>
      </c>
      <c r="Q4" s="1">
        <v>0.21299999999999999</v>
      </c>
      <c r="R4" s="1">
        <v>0.104</v>
      </c>
      <c r="S4" s="1">
        <v>0.48899999999999999</v>
      </c>
      <c r="T4" s="1">
        <v>0.66700000000000004</v>
      </c>
      <c r="U4" s="1">
        <v>0.80900000000000005</v>
      </c>
      <c r="V4" s="2">
        <v>6</v>
      </c>
      <c r="W4" s="2">
        <v>2</v>
      </c>
      <c r="X4" s="2">
        <v>2</v>
      </c>
      <c r="Y4" s="2">
        <f>(T4/J4)*100</f>
        <v>138.38174273858922</v>
      </c>
      <c r="Z4" s="2">
        <f>(J4/I4)*100</f>
        <v>84.413309982486879</v>
      </c>
      <c r="AA4" s="2">
        <f>(K4/L4)*100</f>
        <v>74.117647058823536</v>
      </c>
      <c r="AB4" s="2">
        <f>(S4/J4)*100</f>
        <v>101.45228215767634</v>
      </c>
      <c r="AC4" s="2">
        <f>(E4/I4)*100</f>
        <v>22.591943957968478</v>
      </c>
      <c r="AD4" s="2">
        <f>(M4/J4)*100</f>
        <v>120.53941908713692</v>
      </c>
    </row>
    <row r="5" spans="1:30" x14ac:dyDescent="0.25">
      <c r="A5" t="s">
        <v>30</v>
      </c>
      <c r="B5" t="s">
        <v>177</v>
      </c>
      <c r="C5" t="s">
        <v>173</v>
      </c>
      <c r="D5" s="1">
        <f>I5+T5+U5</f>
        <v>1.8770000000000002</v>
      </c>
      <c r="E5" s="1">
        <v>0.111</v>
      </c>
      <c r="F5" s="1">
        <v>0.09</v>
      </c>
      <c r="G5" s="1">
        <v>0.28999999999999998</v>
      </c>
      <c r="H5" s="1">
        <v>3.0000000000000001E-3</v>
      </c>
      <c r="I5" s="1">
        <v>0.52300000000000002</v>
      </c>
      <c r="J5" s="1">
        <v>0.44</v>
      </c>
      <c r="K5" s="1">
        <v>0.17299999999999999</v>
      </c>
      <c r="L5" s="1">
        <v>0.245</v>
      </c>
      <c r="M5" s="1">
        <v>0.55600000000000005</v>
      </c>
      <c r="N5" s="1">
        <v>0.317</v>
      </c>
      <c r="O5" s="1">
        <v>0.17100000000000001</v>
      </c>
      <c r="P5" s="1">
        <v>0.221</v>
      </c>
      <c r="Q5" s="1">
        <v>0.18</v>
      </c>
      <c r="R5" s="1">
        <v>0.10199999999999999</v>
      </c>
      <c r="S5" s="1">
        <v>0.46600000000000003</v>
      </c>
      <c r="T5" s="1">
        <v>0.55200000000000005</v>
      </c>
      <c r="U5" s="1">
        <v>0.80200000000000005</v>
      </c>
      <c r="V5" s="2">
        <v>6</v>
      </c>
      <c r="W5" s="2">
        <v>2</v>
      </c>
      <c r="X5" s="2">
        <v>2</v>
      </c>
      <c r="Y5" s="2">
        <f>(T5/J5)*100</f>
        <v>125.45454545454547</v>
      </c>
      <c r="Z5" s="2">
        <f>(J5/I5)*100</f>
        <v>84.130019120458883</v>
      </c>
      <c r="AA5" s="2">
        <f>(K5/L5)*100</f>
        <v>70.612244897959172</v>
      </c>
      <c r="AB5" s="2">
        <f>(S5/J5)*100</f>
        <v>105.90909090909091</v>
      </c>
      <c r="AC5" s="2">
        <f>(E5/I5)*100</f>
        <v>21.223709369024856</v>
      </c>
      <c r="AD5" s="2">
        <f>(M5/J5)*100</f>
        <v>126.36363636363637</v>
      </c>
    </row>
    <row r="6" spans="1:30" x14ac:dyDescent="0.25">
      <c r="A6" t="s">
        <v>31</v>
      </c>
      <c r="B6" t="s">
        <v>178</v>
      </c>
      <c r="C6" t="s">
        <v>173</v>
      </c>
      <c r="D6" s="1">
        <f>I6+T6+U6</f>
        <v>1.895</v>
      </c>
      <c r="E6" s="1">
        <v>0.11899999999999999</v>
      </c>
      <c r="F6" s="1">
        <v>8.8999999999999996E-2</v>
      </c>
      <c r="G6" s="1">
        <v>0.29599999999999999</v>
      </c>
      <c r="H6" s="1">
        <v>8.0000000000000002E-3</v>
      </c>
      <c r="I6" s="1">
        <v>0.54</v>
      </c>
      <c r="J6" s="1">
        <v>0.45600000000000002</v>
      </c>
      <c r="K6" s="1">
        <v>0.17499999999999999</v>
      </c>
      <c r="L6" s="1">
        <v>0.24099999999999999</v>
      </c>
      <c r="M6" s="1">
        <v>0.57599999999999996</v>
      </c>
      <c r="N6" s="1">
        <v>0.317</v>
      </c>
      <c r="O6" s="1">
        <v>0.17199999999999999</v>
      </c>
      <c r="P6" s="1">
        <v>0.23</v>
      </c>
      <c r="Q6" s="1">
        <v>0.17799999999999999</v>
      </c>
      <c r="R6" s="1">
        <v>0.10100000000000001</v>
      </c>
      <c r="S6" s="1">
        <v>0.48499999999999999</v>
      </c>
      <c r="T6" s="1">
        <v>0.59799999999999998</v>
      </c>
      <c r="U6" s="1">
        <v>0.75700000000000001</v>
      </c>
      <c r="V6" s="2">
        <v>6</v>
      </c>
      <c r="W6" s="2">
        <v>2</v>
      </c>
      <c r="X6" s="2">
        <v>2</v>
      </c>
      <c r="Y6" s="2">
        <f>(T6/J6)*100</f>
        <v>131.14035087719299</v>
      </c>
      <c r="Z6" s="2">
        <f>(J6/I6)*100</f>
        <v>84.444444444444443</v>
      </c>
      <c r="AA6" s="2">
        <f>(K6/L6)*100</f>
        <v>72.614107883817425</v>
      </c>
      <c r="AB6" s="2">
        <f>(S6/J6)*100</f>
        <v>106.35964912280701</v>
      </c>
      <c r="AC6" s="2">
        <f>(E6/I6)*100</f>
        <v>22.037037037037035</v>
      </c>
      <c r="AD6" s="2">
        <f>(M6/J6)*100</f>
        <v>126.31578947368421</v>
      </c>
    </row>
    <row r="7" spans="1:30" x14ac:dyDescent="0.25">
      <c r="A7" t="s">
        <v>34</v>
      </c>
      <c r="B7" t="s">
        <v>179</v>
      </c>
      <c r="C7" t="s">
        <v>173</v>
      </c>
      <c r="D7" s="1">
        <f>I7+T7+U7</f>
        <v>2.1589999999999998</v>
      </c>
      <c r="E7" s="1">
        <v>0.13900000000000001</v>
      </c>
      <c r="F7" s="1">
        <v>0.104</v>
      </c>
      <c r="G7" s="1">
        <v>0.32300000000000001</v>
      </c>
      <c r="H7" s="1">
        <v>3.0000000000000001E-3</v>
      </c>
      <c r="I7" s="1">
        <v>0.60699999999999998</v>
      </c>
      <c r="J7" s="1">
        <v>0.51600000000000001</v>
      </c>
      <c r="K7" s="1">
        <v>0.20599999999999999</v>
      </c>
      <c r="L7" s="1">
        <v>0.26700000000000002</v>
      </c>
      <c r="M7" s="1">
        <v>0.58099999999999996</v>
      </c>
      <c r="N7" s="1">
        <v>0.376</v>
      </c>
      <c r="O7" s="1">
        <v>0.19700000000000001</v>
      </c>
      <c r="P7" s="1">
        <v>0.27500000000000002</v>
      </c>
      <c r="Q7" s="1">
        <v>0.214</v>
      </c>
      <c r="R7" s="1">
        <v>0.13800000000000001</v>
      </c>
      <c r="S7" s="1">
        <v>0.55200000000000005</v>
      </c>
      <c r="T7" s="1">
        <v>0.71599999999999997</v>
      </c>
      <c r="U7" s="1">
        <v>0.83599999999999997</v>
      </c>
      <c r="V7" s="2">
        <v>6</v>
      </c>
      <c r="W7" s="2">
        <v>2</v>
      </c>
      <c r="X7" s="2">
        <v>2</v>
      </c>
      <c r="Y7" s="2">
        <f>(T7/J7)*100</f>
        <v>138.75968992248059</v>
      </c>
      <c r="Z7" s="2">
        <f>(J7/I7)*100</f>
        <v>85.008237232289957</v>
      </c>
      <c r="AA7" s="2">
        <f>(K7/L7)*100</f>
        <v>77.153558052434448</v>
      </c>
      <c r="AB7" s="2">
        <f>(S7/J7)*100</f>
        <v>106.97674418604652</v>
      </c>
      <c r="AC7" s="2">
        <f>(E7/I7)*100</f>
        <v>22.899505766062607</v>
      </c>
      <c r="AD7" s="2">
        <f>(M7/J7)*100</f>
        <v>112.59689922480621</v>
      </c>
    </row>
    <row r="8" spans="1:30" x14ac:dyDescent="0.25">
      <c r="A8" t="s">
        <v>35</v>
      </c>
      <c r="B8" t="s">
        <v>180</v>
      </c>
      <c r="C8" t="s">
        <v>173</v>
      </c>
      <c r="D8" s="1">
        <f>I8+T8+U8</f>
        <v>1.8149999999999999</v>
      </c>
      <c r="E8" s="1">
        <v>0.106</v>
      </c>
      <c r="F8" s="1">
        <v>9.4E-2</v>
      </c>
      <c r="G8" s="1">
        <v>0.29199999999999998</v>
      </c>
      <c r="H8" s="1">
        <v>2.5000000000000001E-2</v>
      </c>
      <c r="I8" s="1">
        <v>0.55800000000000005</v>
      </c>
      <c r="J8" s="1">
        <v>0.46600000000000003</v>
      </c>
      <c r="K8" s="1">
        <v>0.182</v>
      </c>
      <c r="L8" s="1">
        <v>0.26200000000000001</v>
      </c>
      <c r="M8" s="1">
        <v>0.57899999999999996</v>
      </c>
      <c r="N8" s="1">
        <v>0.33</v>
      </c>
      <c r="O8" s="1">
        <v>0.185</v>
      </c>
      <c r="P8" s="1">
        <v>0.25</v>
      </c>
      <c r="Q8" s="1">
        <v>0.19900000000000001</v>
      </c>
      <c r="R8" s="1">
        <v>8.5999999999999993E-2</v>
      </c>
      <c r="S8" s="1">
        <v>0.48299999999999998</v>
      </c>
      <c r="T8" s="1">
        <v>0.64300000000000002</v>
      </c>
      <c r="U8" s="1">
        <v>0.61399999999999999</v>
      </c>
      <c r="V8" s="2">
        <v>7</v>
      </c>
      <c r="W8" s="2">
        <v>2</v>
      </c>
      <c r="X8" s="2">
        <v>2</v>
      </c>
      <c r="Y8" s="2">
        <f>(T8/J8)*100</f>
        <v>137.98283261802575</v>
      </c>
      <c r="Z8" s="2">
        <f>(J8/I8)*100</f>
        <v>83.512544802867382</v>
      </c>
      <c r="AA8" s="2">
        <f>(K8/L8)*100</f>
        <v>69.465648854961827</v>
      </c>
      <c r="AB8" s="2">
        <f>(S8/J8)*100</f>
        <v>103.64806866952789</v>
      </c>
      <c r="AC8" s="2">
        <f>(E8/I8)*100</f>
        <v>18.996415770609318</v>
      </c>
      <c r="AD8" s="2">
        <f>(M8/J8)*100</f>
        <v>124.2489270386266</v>
      </c>
    </row>
    <row r="9" spans="1:30" x14ac:dyDescent="0.25">
      <c r="A9" t="s">
        <v>162</v>
      </c>
      <c r="B9" t="s">
        <v>26</v>
      </c>
      <c r="C9" t="s">
        <v>173</v>
      </c>
      <c r="D9" s="1">
        <f>I9+T9+U9</f>
        <v>2.052</v>
      </c>
      <c r="E9" s="1">
        <v>0.13300000000000001</v>
      </c>
      <c r="F9" s="1">
        <v>0.1</v>
      </c>
      <c r="G9" s="1">
        <v>0.30499999999999999</v>
      </c>
      <c r="H9" s="1">
        <v>1.9E-2</v>
      </c>
      <c r="I9" s="1">
        <v>0.59299999999999997</v>
      </c>
      <c r="J9" s="1">
        <v>0.498</v>
      </c>
      <c r="K9" s="1">
        <v>0.20399999999999999</v>
      </c>
      <c r="L9" s="1">
        <v>0.25900000000000001</v>
      </c>
      <c r="M9" s="1">
        <v>0.63</v>
      </c>
      <c r="N9" s="1">
        <v>0.34699999999999998</v>
      </c>
      <c r="O9" s="1">
        <v>0.20100000000000001</v>
      </c>
      <c r="P9" s="1">
        <v>0.27200000000000002</v>
      </c>
      <c r="Q9" s="1">
        <v>0.19800000000000001</v>
      </c>
      <c r="R9" s="1">
        <v>0.13</v>
      </c>
      <c r="S9" s="1">
        <v>0.53600000000000003</v>
      </c>
      <c r="T9" s="1">
        <v>0.71199999999999997</v>
      </c>
      <c r="U9" s="1">
        <v>0.747</v>
      </c>
      <c r="V9" s="2">
        <v>4</v>
      </c>
      <c r="W9" s="2">
        <v>2</v>
      </c>
      <c r="X9" s="2">
        <v>2</v>
      </c>
      <c r="Y9" s="2">
        <f>(T9/J9)*100</f>
        <v>142.97188755020079</v>
      </c>
      <c r="Z9" s="2">
        <f>(J9/I9)*100</f>
        <v>83.97976391231029</v>
      </c>
      <c r="AA9" s="2">
        <f>(K9/L9)*100</f>
        <v>78.764478764478767</v>
      </c>
      <c r="AB9" s="2">
        <f>(S9/J9)*100</f>
        <v>107.63052208835342</v>
      </c>
      <c r="AC9" s="2">
        <f>(E9/I9)*100</f>
        <v>22.428330522765602</v>
      </c>
      <c r="AD9" s="2">
        <f>(M9/J9)*100</f>
        <v>126.50602409638554</v>
      </c>
    </row>
    <row r="10" spans="1:30" x14ac:dyDescent="0.25">
      <c r="A10" t="s">
        <v>164</v>
      </c>
      <c r="B10" t="s">
        <v>29</v>
      </c>
      <c r="C10" t="s">
        <v>173</v>
      </c>
      <c r="D10" s="1">
        <f>I10+T10+U10</f>
        <v>2.0339999999999998</v>
      </c>
      <c r="E10" s="1">
        <v>0.12</v>
      </c>
      <c r="F10" s="1">
        <v>9.7000000000000003E-2</v>
      </c>
      <c r="G10" s="1">
        <v>0.30599999999999999</v>
      </c>
      <c r="H10" s="1">
        <v>1.2999999999999999E-2</v>
      </c>
      <c r="I10" s="1">
        <v>0.56499999999999995</v>
      </c>
      <c r="J10" s="1">
        <v>0.47199999999999998</v>
      </c>
      <c r="K10" s="1">
        <v>0.17599999999999999</v>
      </c>
      <c r="L10" s="1">
        <v>0.26500000000000001</v>
      </c>
      <c r="M10" s="1">
        <v>0.60399999999999998</v>
      </c>
      <c r="N10" s="1">
        <v>0.32900000000000001</v>
      </c>
      <c r="O10" s="1">
        <v>0.191</v>
      </c>
      <c r="P10" s="1">
        <v>0.25900000000000001</v>
      </c>
      <c r="Q10" s="1">
        <v>0.191</v>
      </c>
      <c r="R10" s="1">
        <v>0.10199999999999999</v>
      </c>
      <c r="S10" s="1">
        <v>0.50600000000000001</v>
      </c>
      <c r="T10" s="1">
        <v>0.67</v>
      </c>
      <c r="U10" s="1">
        <v>0.79900000000000004</v>
      </c>
      <c r="V10" s="2">
        <v>6</v>
      </c>
      <c r="W10" s="2">
        <v>3</v>
      </c>
      <c r="X10" s="2">
        <v>3</v>
      </c>
      <c r="Y10" s="2">
        <f>(T10/J10)*100</f>
        <v>141.9491525423729</v>
      </c>
      <c r="Z10" s="2">
        <f>(J10/I10)*100</f>
        <v>83.539823008849552</v>
      </c>
      <c r="AA10" s="2">
        <f>(K10/L10)*100</f>
        <v>66.415094339622641</v>
      </c>
      <c r="AB10" s="2">
        <f>(S10/J10)*100</f>
        <v>107.20338983050848</v>
      </c>
      <c r="AC10" s="2">
        <f>(E10/I10)*100</f>
        <v>21.238938053097346</v>
      </c>
      <c r="AD10" s="2">
        <f>(M10/J10)*100</f>
        <v>127.96610169491525</v>
      </c>
    </row>
    <row r="11" spans="1:30" x14ac:dyDescent="0.25">
      <c r="A11" t="s">
        <v>163</v>
      </c>
      <c r="B11" t="s">
        <v>28</v>
      </c>
      <c r="C11" t="s">
        <v>173</v>
      </c>
      <c r="D11" s="1">
        <f>I11+T11+U11</f>
        <v>2.137</v>
      </c>
      <c r="E11" s="1">
        <v>0.124</v>
      </c>
      <c r="F11" s="1">
        <v>9.4E-2</v>
      </c>
      <c r="G11" s="1">
        <v>0.315</v>
      </c>
      <c r="H11" s="1">
        <v>1.2999999999999999E-2</v>
      </c>
      <c r="I11" s="1">
        <v>0.56799999999999995</v>
      </c>
      <c r="J11" s="1">
        <v>0.47499999999999998</v>
      </c>
      <c r="K11" s="1">
        <v>0.184</v>
      </c>
      <c r="L11" s="1">
        <v>0.26</v>
      </c>
      <c r="M11" s="1">
        <v>0.6</v>
      </c>
      <c r="N11" s="1">
        <v>0.33300000000000002</v>
      </c>
      <c r="O11" s="1">
        <v>0.182</v>
      </c>
      <c r="P11" s="1">
        <v>0.251</v>
      </c>
      <c r="Q11" s="1">
        <v>0.18</v>
      </c>
      <c r="R11" s="1">
        <v>9.6000000000000002E-2</v>
      </c>
      <c r="S11" s="1">
        <v>0.52300000000000002</v>
      </c>
      <c r="T11" s="1">
        <v>0.65900000000000003</v>
      </c>
      <c r="U11" s="1">
        <v>0.91</v>
      </c>
      <c r="V11" s="2">
        <v>6</v>
      </c>
      <c r="W11" s="2">
        <v>2</v>
      </c>
      <c r="X11" s="2">
        <v>2</v>
      </c>
      <c r="Y11" s="2">
        <f>(T11/J11)*100</f>
        <v>138.73684210526318</v>
      </c>
      <c r="Z11" s="2">
        <f>(J11/I11)*100</f>
        <v>83.626760563380287</v>
      </c>
      <c r="AA11" s="2">
        <f>(K11/L11)*100</f>
        <v>70.769230769230759</v>
      </c>
      <c r="AB11" s="2">
        <f>(S11/J11)*100</f>
        <v>110.10526315789475</v>
      </c>
      <c r="AC11" s="2">
        <f>(E11/I11)*100</f>
        <v>21.83098591549296</v>
      </c>
      <c r="AD11" s="2">
        <f>(M11/J11)*100</f>
        <v>126.31578947368421</v>
      </c>
    </row>
    <row r="12" spans="1:30" x14ac:dyDescent="0.25">
      <c r="A12" t="s">
        <v>165</v>
      </c>
      <c r="B12" t="s">
        <v>32</v>
      </c>
      <c r="C12" t="s">
        <v>173</v>
      </c>
      <c r="D12" s="1">
        <f>I12+T12+U12</f>
        <v>1.6579999999999999</v>
      </c>
      <c r="E12" s="1">
        <v>0.115</v>
      </c>
      <c r="F12" s="1">
        <v>8.8999999999999996E-2</v>
      </c>
      <c r="G12" s="1">
        <v>0.29699999999999999</v>
      </c>
      <c r="H12" s="1">
        <v>0</v>
      </c>
      <c r="I12" s="1">
        <v>0.54500000000000004</v>
      </c>
      <c r="J12" s="1">
        <v>0.45800000000000002</v>
      </c>
      <c r="K12" s="1">
        <v>0.17</v>
      </c>
      <c r="L12" s="1">
        <v>0.29099999999999998</v>
      </c>
      <c r="M12" s="1">
        <v>0.58399999999999996</v>
      </c>
      <c r="N12" s="1">
        <v>0.32500000000000001</v>
      </c>
      <c r="O12" s="1">
        <v>0.182</v>
      </c>
      <c r="P12" s="1">
        <v>0.24199999999999999</v>
      </c>
      <c r="Q12" s="1">
        <v>0.20799999999999999</v>
      </c>
      <c r="R12" s="1">
        <v>9.7000000000000003E-2</v>
      </c>
      <c r="S12" s="1">
        <v>0.49199999999999999</v>
      </c>
      <c r="T12" s="1">
        <v>0.629</v>
      </c>
      <c r="U12" s="1">
        <v>0.48399999999999999</v>
      </c>
      <c r="V12" s="2">
        <v>6</v>
      </c>
      <c r="W12" s="2">
        <v>2</v>
      </c>
      <c r="X12" s="2">
        <v>2</v>
      </c>
      <c r="Y12" s="2">
        <f>(T12/J12)*100</f>
        <v>137.33624454148472</v>
      </c>
      <c r="Z12" s="2">
        <f>(J12/I12)*100</f>
        <v>84.036697247706414</v>
      </c>
      <c r="AA12" s="2">
        <f>(K12/L12)*100</f>
        <v>58.419243986254301</v>
      </c>
      <c r="AB12" s="2">
        <f>(S12/J12)*100</f>
        <v>107.42358078602618</v>
      </c>
      <c r="AC12" s="2">
        <f>(E12/I12)*100</f>
        <v>21.100917431192659</v>
      </c>
      <c r="AD12" s="2">
        <f>(M12/J12)*100</f>
        <v>127.51091703056767</v>
      </c>
    </row>
    <row r="13" spans="1:30" x14ac:dyDescent="0.25">
      <c r="A13" t="s">
        <v>166</v>
      </c>
      <c r="B13" t="s">
        <v>36</v>
      </c>
      <c r="C13" t="s">
        <v>173</v>
      </c>
      <c r="D13" s="1">
        <f>I13+T13+U13</f>
        <v>1.8320000000000001</v>
      </c>
      <c r="E13" s="1">
        <v>0.11899999999999999</v>
      </c>
      <c r="F13" s="1">
        <v>9.4E-2</v>
      </c>
      <c r="G13" s="1">
        <v>0.31</v>
      </c>
      <c r="H13" s="1">
        <v>7.0000000000000001E-3</v>
      </c>
      <c r="I13" s="1">
        <v>0.56100000000000005</v>
      </c>
      <c r="J13" s="1">
        <v>0.47699999999999998</v>
      </c>
      <c r="K13" s="1">
        <v>0.18</v>
      </c>
      <c r="L13" s="1">
        <v>0.26600000000000001</v>
      </c>
      <c r="M13" s="1">
        <v>0.60199999999999998</v>
      </c>
      <c r="N13" s="1">
        <v>0.33100000000000002</v>
      </c>
      <c r="O13" s="1">
        <v>0.17599999999999999</v>
      </c>
      <c r="P13" s="1">
        <v>0.24399999999999999</v>
      </c>
      <c r="Q13" s="1">
        <v>0.17599999999999999</v>
      </c>
      <c r="R13" s="1">
        <v>0.125</v>
      </c>
      <c r="S13" s="1">
        <v>0.50700000000000001</v>
      </c>
      <c r="T13" s="1">
        <v>0.64800000000000002</v>
      </c>
      <c r="U13" s="1">
        <v>0.623</v>
      </c>
      <c r="V13" s="2">
        <v>5</v>
      </c>
      <c r="W13" s="2">
        <v>2</v>
      </c>
      <c r="X13" s="2">
        <v>2</v>
      </c>
      <c r="Y13" s="2">
        <f>(T13/J13)*100</f>
        <v>135.84905660377359</v>
      </c>
      <c r="Z13" s="2">
        <f>(J13/I13)*100</f>
        <v>85.026737967914428</v>
      </c>
      <c r="AA13" s="2">
        <f>(K13/L13)*100</f>
        <v>67.669172932330824</v>
      </c>
      <c r="AB13" s="2">
        <f>(S13/J13)*100</f>
        <v>106.28930817610063</v>
      </c>
      <c r="AC13" s="2">
        <f>(E13/I13)*100</f>
        <v>21.212121212121211</v>
      </c>
      <c r="AD13" s="2">
        <f>(M13/J13)*100</f>
        <v>126.20545073375263</v>
      </c>
    </row>
    <row r="14" spans="1:30" x14ac:dyDescent="0.25">
      <c r="A14" t="s">
        <v>70</v>
      </c>
      <c r="B14" t="s">
        <v>64</v>
      </c>
      <c r="C14" t="s">
        <v>167</v>
      </c>
      <c r="D14" s="1">
        <f>I14+T14+U14</f>
        <v>1.9119999999999999</v>
      </c>
      <c r="E14" s="1">
        <v>0.109</v>
      </c>
      <c r="F14" s="1">
        <v>9.0999999999999998E-2</v>
      </c>
      <c r="G14" s="1">
        <v>0.317</v>
      </c>
      <c r="H14" s="1">
        <v>5.0000000000000001E-3</v>
      </c>
      <c r="I14" s="1">
        <v>0.54700000000000004</v>
      </c>
      <c r="J14" s="1">
        <v>0.441</v>
      </c>
      <c r="K14" s="1">
        <v>0.19500000000000001</v>
      </c>
      <c r="L14" s="1">
        <v>0.24199999999999999</v>
      </c>
      <c r="M14" s="1">
        <v>0.56499999999999995</v>
      </c>
      <c r="N14" s="1">
        <v>0.35099999999999998</v>
      </c>
      <c r="O14" s="1">
        <v>0.20300000000000001</v>
      </c>
      <c r="P14" s="1">
        <v>0.249</v>
      </c>
      <c r="Q14" s="1">
        <v>0.17</v>
      </c>
      <c r="R14" s="1">
        <v>0.111</v>
      </c>
      <c r="S14" s="1">
        <v>0.5</v>
      </c>
      <c r="T14" s="1">
        <v>0.63100000000000001</v>
      </c>
      <c r="U14" s="1">
        <v>0.73399999999999999</v>
      </c>
      <c r="V14" s="2">
        <v>6</v>
      </c>
      <c r="W14" s="2">
        <v>4</v>
      </c>
      <c r="X14" s="2">
        <v>2</v>
      </c>
      <c r="Y14" s="2">
        <f>(T14/J14)*100</f>
        <v>143.08390022675738</v>
      </c>
      <c r="Z14" s="2">
        <f>(J14/I14)*100</f>
        <v>80.6215722120658</v>
      </c>
      <c r="AA14" s="2">
        <f>(K14/L14)*100</f>
        <v>80.578512396694222</v>
      </c>
      <c r="AB14" s="2">
        <f>(S14/J14)*100</f>
        <v>113.37868480725623</v>
      </c>
      <c r="AC14" s="2">
        <f>(E14/I14)*100</f>
        <v>19.926873857404022</v>
      </c>
      <c r="AD14" s="2">
        <f>(M14/J14)*100</f>
        <v>128.11791383219952</v>
      </c>
    </row>
    <row r="15" spans="1:30" x14ac:dyDescent="0.25">
      <c r="A15" t="s">
        <v>75</v>
      </c>
      <c r="B15" t="s">
        <v>76</v>
      </c>
      <c r="C15" t="s">
        <v>167</v>
      </c>
      <c r="D15" s="1">
        <f>I15+T15+U15</f>
        <v>1.9889999999999999</v>
      </c>
      <c r="E15" s="1">
        <v>0.109</v>
      </c>
      <c r="F15" s="1">
        <v>8.7999999999999995E-2</v>
      </c>
      <c r="G15" s="1">
        <v>0.33300000000000002</v>
      </c>
      <c r="H15" s="1">
        <v>8.0000000000000002E-3</v>
      </c>
      <c r="I15" s="1">
        <v>0.57699999999999996</v>
      </c>
      <c r="J15" s="1">
        <v>0.48</v>
      </c>
      <c r="K15" s="1">
        <v>0.20899999999999999</v>
      </c>
      <c r="L15" s="1">
        <v>0.27200000000000002</v>
      </c>
      <c r="M15" s="1">
        <v>0.59099999999999997</v>
      </c>
      <c r="N15" s="1">
        <v>0.35399999999999998</v>
      </c>
      <c r="O15" s="1">
        <v>0.20599999999999999</v>
      </c>
      <c r="P15" s="1">
        <v>0.28999999999999998</v>
      </c>
      <c r="Q15" s="1">
        <v>0.251</v>
      </c>
      <c r="R15" s="1">
        <v>0.14899999999999999</v>
      </c>
      <c r="S15" s="1">
        <v>0.502</v>
      </c>
      <c r="T15" s="1">
        <v>0.65800000000000003</v>
      </c>
      <c r="U15" s="1">
        <v>0.754</v>
      </c>
      <c r="V15" s="2">
        <v>6</v>
      </c>
      <c r="W15" s="2">
        <v>2</v>
      </c>
      <c r="X15" s="2">
        <v>2</v>
      </c>
      <c r="Y15" s="2">
        <f>(T15/J15)*100</f>
        <v>137.08333333333334</v>
      </c>
      <c r="Z15" s="2">
        <f>(J15/I15)*100</f>
        <v>83.188908145580598</v>
      </c>
      <c r="AA15" s="2">
        <f>(K15/L15)*100</f>
        <v>76.838235294117638</v>
      </c>
      <c r="AB15" s="2">
        <f>(S15/J15)*100</f>
        <v>104.58333333333334</v>
      </c>
      <c r="AC15" s="2">
        <f>(E15/I15)*100</f>
        <v>18.890814558058928</v>
      </c>
      <c r="AD15" s="2">
        <f>(M15/J15)*100</f>
        <v>123.125</v>
      </c>
    </row>
    <row r="16" spans="1:30" x14ac:dyDescent="0.25">
      <c r="A16" t="s">
        <v>61</v>
      </c>
      <c r="B16" t="s">
        <v>62</v>
      </c>
      <c r="C16" t="s">
        <v>167</v>
      </c>
      <c r="D16" s="1">
        <f>I16+T16+U16</f>
        <v>1.7090000000000001</v>
      </c>
      <c r="E16" s="1">
        <v>0.107</v>
      </c>
      <c r="F16" s="1">
        <v>7.0999999999999994E-2</v>
      </c>
      <c r="G16" s="1">
        <v>0.32200000000000001</v>
      </c>
      <c r="H16" s="1">
        <v>1.4E-2</v>
      </c>
      <c r="I16" s="1">
        <v>0.53300000000000003</v>
      </c>
      <c r="J16" s="1">
        <v>0.436</v>
      </c>
      <c r="K16" s="1">
        <v>0.19400000000000001</v>
      </c>
      <c r="L16" s="1">
        <v>0.23200000000000001</v>
      </c>
      <c r="M16" s="1">
        <v>0.53700000000000003</v>
      </c>
      <c r="N16" s="1">
        <v>0.32</v>
      </c>
      <c r="O16" s="1">
        <v>0.19600000000000001</v>
      </c>
      <c r="P16" s="1">
        <v>0.23200000000000001</v>
      </c>
      <c r="Q16" s="1">
        <v>0.20300000000000001</v>
      </c>
      <c r="R16" s="1">
        <v>0.109</v>
      </c>
      <c r="S16" s="1">
        <v>0.40400000000000003</v>
      </c>
      <c r="T16" s="1">
        <v>0.60599999999999998</v>
      </c>
      <c r="U16" s="1">
        <v>0.56999999999999995</v>
      </c>
      <c r="V16" s="2">
        <v>6</v>
      </c>
      <c r="W16" s="2">
        <v>2</v>
      </c>
      <c r="X16" s="2">
        <v>3</v>
      </c>
      <c r="Y16" s="2">
        <f>(T16/J16)*100</f>
        <v>138.99082568807339</v>
      </c>
      <c r="Z16" s="2">
        <f>(J16/I16)*100</f>
        <v>81.801125703564722</v>
      </c>
      <c r="AA16" s="2">
        <f>(K16/L16)*100</f>
        <v>83.620689655172413</v>
      </c>
      <c r="AB16" s="2">
        <f>(S16/J16)*100</f>
        <v>92.660550458715605</v>
      </c>
      <c r="AC16" s="2">
        <f>(E16/I16)*100</f>
        <v>20.075046904315194</v>
      </c>
      <c r="AD16" s="2">
        <f>(M16/J16)*100</f>
        <v>123.16513761467891</v>
      </c>
    </row>
    <row r="17" spans="1:30" x14ac:dyDescent="0.25">
      <c r="A17" t="s">
        <v>71</v>
      </c>
      <c r="B17" t="s">
        <v>72</v>
      </c>
      <c r="C17" t="s">
        <v>167</v>
      </c>
      <c r="D17" s="1">
        <f>I17+T17+U17</f>
        <v>1.913</v>
      </c>
      <c r="E17" s="1">
        <v>0.108</v>
      </c>
      <c r="F17" s="1">
        <v>8.2000000000000003E-2</v>
      </c>
      <c r="G17" s="1">
        <v>0.317</v>
      </c>
      <c r="H17" s="1">
        <v>8.0000000000000002E-3</v>
      </c>
      <c r="I17" s="1">
        <v>0.54600000000000004</v>
      </c>
      <c r="J17" s="1">
        <v>0.44800000000000001</v>
      </c>
      <c r="K17" s="1">
        <v>0.189</v>
      </c>
      <c r="L17" s="1">
        <v>0.254</v>
      </c>
      <c r="M17" s="1">
        <v>0.55700000000000005</v>
      </c>
      <c r="N17" s="1">
        <v>0.32400000000000001</v>
      </c>
      <c r="O17" s="1">
        <v>0.19</v>
      </c>
      <c r="P17" s="1">
        <v>0.255</v>
      </c>
      <c r="Q17" s="1">
        <v>0.217</v>
      </c>
      <c r="R17" s="1">
        <v>0.12</v>
      </c>
      <c r="S17" s="1">
        <v>0.47899999999999998</v>
      </c>
      <c r="T17" s="1">
        <v>0.61899999999999999</v>
      </c>
      <c r="U17" s="1">
        <v>0.748</v>
      </c>
      <c r="V17" s="2">
        <v>6</v>
      </c>
      <c r="W17" s="2">
        <v>2</v>
      </c>
      <c r="X17" s="2">
        <v>2</v>
      </c>
      <c r="Y17" s="2">
        <f>(T17/J17)*100</f>
        <v>138.16964285714286</v>
      </c>
      <c r="Z17" s="2">
        <f>(J17/I17)*100</f>
        <v>82.051282051282044</v>
      </c>
      <c r="AA17" s="2">
        <f>(K17/L17)*100</f>
        <v>74.409448818897644</v>
      </c>
      <c r="AB17" s="2">
        <f>(S17/J17)*100</f>
        <v>106.91964285714286</v>
      </c>
      <c r="AC17" s="2">
        <f>(E17/I17)*100</f>
        <v>19.780219780219781</v>
      </c>
      <c r="AD17" s="2">
        <f>(M17/J17)*100</f>
        <v>124.33035714285717</v>
      </c>
    </row>
    <row r="18" spans="1:30" x14ac:dyDescent="0.25">
      <c r="A18" t="s">
        <v>68</v>
      </c>
      <c r="B18" t="s">
        <v>69</v>
      </c>
      <c r="C18" t="s">
        <v>167</v>
      </c>
      <c r="D18" s="1">
        <f>I18+T18+U18</f>
        <v>1.8920000000000001</v>
      </c>
      <c r="E18" s="1">
        <v>0.106</v>
      </c>
      <c r="F18" s="1">
        <v>8.5999999999999993E-2</v>
      </c>
      <c r="G18" s="1">
        <v>0.33300000000000002</v>
      </c>
      <c r="H18" s="1">
        <v>8.0000000000000002E-3</v>
      </c>
      <c r="I18" s="1">
        <v>0.54700000000000004</v>
      </c>
      <c r="J18" s="1">
        <v>0.46700000000000003</v>
      </c>
      <c r="K18" s="1">
        <v>0.192</v>
      </c>
      <c r="L18" s="1">
        <v>0.25800000000000001</v>
      </c>
      <c r="M18" s="1">
        <v>0.55300000000000005</v>
      </c>
      <c r="N18" s="1">
        <v>0.34100000000000003</v>
      </c>
      <c r="O18" s="1">
        <v>0.19700000000000001</v>
      </c>
      <c r="P18" s="1">
        <v>0.25600000000000001</v>
      </c>
      <c r="Q18" s="1">
        <v>0.193</v>
      </c>
      <c r="R18" s="1">
        <v>0.112</v>
      </c>
      <c r="S18" s="1">
        <v>0.48099999999999998</v>
      </c>
      <c r="T18" s="1">
        <v>0.63700000000000001</v>
      </c>
      <c r="U18" s="1">
        <v>0.70799999999999996</v>
      </c>
      <c r="V18" s="2">
        <v>6</v>
      </c>
      <c r="W18" s="2">
        <v>2</v>
      </c>
      <c r="X18" s="2">
        <v>2</v>
      </c>
      <c r="Y18" s="2">
        <f>(T18/J18)*100</f>
        <v>136.40256959314775</v>
      </c>
      <c r="Z18" s="2">
        <f>(J18/I18)*100</f>
        <v>85.374771480804384</v>
      </c>
      <c r="AA18" s="2">
        <f>(K18/L18)*100</f>
        <v>74.418604651162795</v>
      </c>
      <c r="AB18" s="2">
        <f>(S18/J18)*100</f>
        <v>102.99785867237688</v>
      </c>
      <c r="AC18" s="2">
        <f>(E18/I18)*100</f>
        <v>19.378427787934186</v>
      </c>
      <c r="AD18" s="2">
        <f>(M18/J18)*100</f>
        <v>118.41541755888652</v>
      </c>
    </row>
    <row r="19" spans="1:30" x14ac:dyDescent="0.25">
      <c r="A19" t="s">
        <v>65</v>
      </c>
      <c r="B19" t="s">
        <v>66</v>
      </c>
      <c r="C19" t="s">
        <v>167</v>
      </c>
      <c r="D19" s="1">
        <f>I19+T19+U19</f>
        <v>1.829</v>
      </c>
      <c r="E19" s="1">
        <v>0.111</v>
      </c>
      <c r="F19" s="1">
        <v>8.4000000000000005E-2</v>
      </c>
      <c r="G19" s="1">
        <v>0.32600000000000001</v>
      </c>
      <c r="H19" s="1">
        <v>4.0000000000000001E-3</v>
      </c>
      <c r="I19" s="1">
        <v>0.57599999999999996</v>
      </c>
      <c r="J19" s="1">
        <v>0.46800000000000003</v>
      </c>
      <c r="K19" s="1">
        <v>0.20599999999999999</v>
      </c>
      <c r="L19" s="1">
        <v>0.26500000000000001</v>
      </c>
      <c r="M19" s="1">
        <v>0.56399999999999995</v>
      </c>
      <c r="N19" s="1">
        <v>0.34200000000000003</v>
      </c>
      <c r="O19" s="1">
        <v>0.21199999999999999</v>
      </c>
      <c r="P19" s="1">
        <v>0.26500000000000001</v>
      </c>
      <c r="Q19" s="1">
        <v>0.21099999999999999</v>
      </c>
      <c r="R19" s="1">
        <v>0.127</v>
      </c>
      <c r="S19" s="1">
        <v>0.49399999999999999</v>
      </c>
      <c r="T19" s="1">
        <v>0.66200000000000003</v>
      </c>
      <c r="U19" s="1">
        <v>0.59099999999999997</v>
      </c>
      <c r="V19" s="2">
        <v>7</v>
      </c>
      <c r="W19" s="2">
        <v>2</v>
      </c>
      <c r="X19" s="2">
        <v>2</v>
      </c>
      <c r="Y19" s="2">
        <f>(T19/J19)*100</f>
        <v>141.45299145299145</v>
      </c>
      <c r="Z19" s="2">
        <f>(J19/I19)*100</f>
        <v>81.250000000000014</v>
      </c>
      <c r="AA19" s="2">
        <f>(K19/L19)*100</f>
        <v>77.735849056603769</v>
      </c>
      <c r="AB19" s="2">
        <f>(S19/J19)*100</f>
        <v>105.55555555555556</v>
      </c>
      <c r="AC19" s="2">
        <f>(E19/I19)*100</f>
        <v>19.270833333333336</v>
      </c>
      <c r="AD19" s="2">
        <f>(M19/J19)*100</f>
        <v>120.51282051282048</v>
      </c>
    </row>
    <row r="20" spans="1:30" x14ac:dyDescent="0.25">
      <c r="A20" t="s">
        <v>63</v>
      </c>
      <c r="B20" t="s">
        <v>64</v>
      </c>
      <c r="C20" t="s">
        <v>167</v>
      </c>
      <c r="D20" s="1">
        <f>I20+T20+U20</f>
        <v>1.8170000000000002</v>
      </c>
      <c r="E20" s="1">
        <v>0.104</v>
      </c>
      <c r="F20" s="1">
        <v>8.3000000000000004E-2</v>
      </c>
      <c r="G20" s="1">
        <v>0.32100000000000001</v>
      </c>
      <c r="H20" s="1">
        <v>8.9999999999999993E-3</v>
      </c>
      <c r="I20" s="1">
        <v>0.55400000000000005</v>
      </c>
      <c r="J20" s="1">
        <v>0.45900000000000002</v>
      </c>
      <c r="K20" s="1">
        <v>0.19800000000000001</v>
      </c>
      <c r="L20" s="1">
        <v>0.26100000000000001</v>
      </c>
      <c r="M20" s="1">
        <v>0.57899999999999996</v>
      </c>
      <c r="N20" s="1">
        <v>0.33900000000000002</v>
      </c>
      <c r="O20" s="1">
        <v>0.19800000000000001</v>
      </c>
      <c r="P20" s="1">
        <v>0.26500000000000001</v>
      </c>
      <c r="Q20" s="1">
        <v>0.21299999999999999</v>
      </c>
      <c r="R20" s="1">
        <v>0.11600000000000001</v>
      </c>
      <c r="S20" s="1">
        <v>0.48899999999999999</v>
      </c>
      <c r="T20" s="1">
        <v>0.621</v>
      </c>
      <c r="U20" s="1">
        <v>0.64200000000000002</v>
      </c>
      <c r="V20" s="2">
        <v>8</v>
      </c>
      <c r="W20" s="2">
        <v>2</v>
      </c>
      <c r="X20" s="2">
        <v>2</v>
      </c>
      <c r="Y20" s="2">
        <f>(T20/J20)*100</f>
        <v>135.29411764705881</v>
      </c>
      <c r="Z20" s="2">
        <f>(J20/I20)*100</f>
        <v>82.851985559566785</v>
      </c>
      <c r="AA20" s="2">
        <f>(K20/L20)*100</f>
        <v>75.862068965517238</v>
      </c>
      <c r="AB20" s="2">
        <f>(S20/J20)*100</f>
        <v>106.53594771241831</v>
      </c>
      <c r="AC20" s="2">
        <f>(E20/I20)*100</f>
        <v>18.772563176895304</v>
      </c>
      <c r="AD20" s="2">
        <f>(M20/J20)*100</f>
        <v>126.14379084967319</v>
      </c>
    </row>
    <row r="21" spans="1:30" x14ac:dyDescent="0.25">
      <c r="A21" t="s">
        <v>74</v>
      </c>
      <c r="B21" t="s">
        <v>64</v>
      </c>
      <c r="C21" t="s">
        <v>167</v>
      </c>
      <c r="D21" s="1">
        <f>I21+T21+U21</f>
        <v>1.9670000000000001</v>
      </c>
      <c r="E21" s="1">
        <v>0.105</v>
      </c>
      <c r="F21" s="1">
        <v>0.08</v>
      </c>
      <c r="G21" s="1">
        <v>0.30399999999999999</v>
      </c>
      <c r="H21" s="1">
        <v>6.0000000000000001E-3</v>
      </c>
      <c r="I21" s="1">
        <v>0.52800000000000002</v>
      </c>
      <c r="J21" s="1">
        <v>0.44500000000000001</v>
      </c>
      <c r="K21" s="1">
        <v>0.187</v>
      </c>
      <c r="L21" s="1">
        <v>0.23699999999999999</v>
      </c>
      <c r="M21" s="1">
        <v>0.54900000000000004</v>
      </c>
      <c r="N21" s="1">
        <v>0.33200000000000002</v>
      </c>
      <c r="O21" s="1">
        <v>0.18</v>
      </c>
      <c r="P21" s="1">
        <v>0.25800000000000001</v>
      </c>
      <c r="Q21" s="1">
        <v>0.19700000000000001</v>
      </c>
      <c r="R21" s="1">
        <v>0.127</v>
      </c>
      <c r="S21" s="1">
        <v>0.47299999999999998</v>
      </c>
      <c r="T21" s="1">
        <v>0.65</v>
      </c>
      <c r="U21" s="1">
        <v>0.78900000000000003</v>
      </c>
      <c r="V21" s="2">
        <v>6</v>
      </c>
      <c r="W21" s="2">
        <v>2</v>
      </c>
      <c r="X21" s="2">
        <v>2</v>
      </c>
      <c r="Y21" s="2">
        <f>(T21/J21)*100</f>
        <v>146.06741573033707</v>
      </c>
      <c r="Z21" s="2">
        <f>(J21/I21)*100</f>
        <v>84.280303030303031</v>
      </c>
      <c r="AA21" s="2">
        <f>(K21/L21)*100</f>
        <v>78.902953586497887</v>
      </c>
      <c r="AB21" s="2">
        <f>(S21/J21)*100</f>
        <v>106.29213483146067</v>
      </c>
      <c r="AC21" s="2">
        <f>(E21/I21)*100</f>
        <v>19.886363636363637</v>
      </c>
      <c r="AD21" s="2">
        <f>(M21/J21)*100</f>
        <v>123.37078651685394</v>
      </c>
    </row>
    <row r="22" spans="1:30" x14ac:dyDescent="0.25">
      <c r="A22" t="s">
        <v>73</v>
      </c>
      <c r="B22" t="s">
        <v>64</v>
      </c>
      <c r="C22" t="s">
        <v>167</v>
      </c>
      <c r="D22" s="1">
        <f>I22+T22+U22</f>
        <v>1.962</v>
      </c>
      <c r="E22" s="1">
        <v>9.7000000000000003E-2</v>
      </c>
      <c r="F22" s="1">
        <v>8.8999999999999996E-2</v>
      </c>
      <c r="G22" s="1">
        <v>0.316</v>
      </c>
      <c r="H22" s="1">
        <v>5.0000000000000001E-3</v>
      </c>
      <c r="I22" s="1">
        <v>0.55300000000000005</v>
      </c>
      <c r="J22" s="1">
        <v>0.46200000000000002</v>
      </c>
      <c r="K22" s="1">
        <v>0.19400000000000001</v>
      </c>
      <c r="L22" s="1">
        <v>0.26700000000000002</v>
      </c>
      <c r="M22" s="1">
        <v>0.55800000000000005</v>
      </c>
      <c r="N22" s="1">
        <v>0.34499999999999997</v>
      </c>
      <c r="O22" s="1">
        <v>0.20699999999999999</v>
      </c>
      <c r="P22" s="1">
        <v>0.27300000000000002</v>
      </c>
      <c r="Q22" s="1">
        <v>0.217</v>
      </c>
      <c r="R22" s="1">
        <v>0.125</v>
      </c>
      <c r="S22" s="1">
        <v>0.49</v>
      </c>
      <c r="T22" s="1">
        <v>0.621</v>
      </c>
      <c r="U22" s="1">
        <v>0.78800000000000003</v>
      </c>
      <c r="V22" s="2">
        <v>7</v>
      </c>
      <c r="W22" s="2">
        <v>2</v>
      </c>
      <c r="X22" s="2">
        <v>2</v>
      </c>
      <c r="Y22" s="2">
        <f>(T22/J22)*100</f>
        <v>134.41558441558442</v>
      </c>
      <c r="Z22" s="2">
        <f>(J22/I22)*100</f>
        <v>83.544303797468359</v>
      </c>
      <c r="AA22" s="2">
        <f>(K22/L22)*100</f>
        <v>72.659176029962552</v>
      </c>
      <c r="AB22" s="2">
        <f>(S22/J22)*100</f>
        <v>106.06060606060606</v>
      </c>
      <c r="AC22" s="2">
        <f>(E22/I22)*100</f>
        <v>17.540687160940323</v>
      </c>
      <c r="AD22" s="2">
        <f>(M22/J22)*100</f>
        <v>120.77922077922079</v>
      </c>
    </row>
    <row r="23" spans="1:30" x14ac:dyDescent="0.25">
      <c r="A23" t="s">
        <v>67</v>
      </c>
      <c r="B23" t="s">
        <v>64</v>
      </c>
      <c r="C23" t="s">
        <v>167</v>
      </c>
      <c r="D23" s="1">
        <f>I23+T23+U23</f>
        <v>1.889</v>
      </c>
      <c r="E23" s="1">
        <v>9.7000000000000003E-2</v>
      </c>
      <c r="F23" s="1">
        <v>8.3000000000000004E-2</v>
      </c>
      <c r="G23" s="1">
        <v>0.311</v>
      </c>
      <c r="H23" s="1">
        <v>1.0999999999999999E-2</v>
      </c>
      <c r="I23" s="1">
        <v>0.54500000000000004</v>
      </c>
      <c r="J23" s="1">
        <v>0.45500000000000002</v>
      </c>
      <c r="K23" s="1">
        <v>0.184</v>
      </c>
      <c r="L23" s="1">
        <v>0.26100000000000001</v>
      </c>
      <c r="M23" s="1">
        <v>0.55800000000000005</v>
      </c>
      <c r="N23" s="1">
        <v>0.33700000000000002</v>
      </c>
      <c r="O23" s="1">
        <v>0.186</v>
      </c>
      <c r="P23" s="1">
        <v>0.247</v>
      </c>
      <c r="Q23" s="1">
        <v>0.20300000000000001</v>
      </c>
      <c r="R23" s="1">
        <v>0.105</v>
      </c>
      <c r="S23" s="1">
        <v>0.47299999999999998</v>
      </c>
      <c r="T23" s="1">
        <v>0.63</v>
      </c>
      <c r="U23" s="1">
        <v>0.71399999999999997</v>
      </c>
      <c r="V23" s="2">
        <v>8</v>
      </c>
      <c r="W23" s="2">
        <v>2</v>
      </c>
      <c r="X23" s="2">
        <v>2</v>
      </c>
      <c r="Y23" s="2">
        <f>(T23/J23)*100</f>
        <v>138.46153846153845</v>
      </c>
      <c r="Z23" s="2">
        <f>(J23/I23)*100</f>
        <v>83.486238532110093</v>
      </c>
      <c r="AA23" s="2">
        <f>(K23/L23)*100</f>
        <v>70.498084291187737</v>
      </c>
      <c r="AB23" s="2">
        <f>(S23/J23)*100</f>
        <v>103.95604395604394</v>
      </c>
      <c r="AC23" s="2">
        <f>(E23/I23)*100</f>
        <v>17.798165137614678</v>
      </c>
      <c r="AD23" s="2">
        <f>(M23/J23)*100</f>
        <v>122.63736263736264</v>
      </c>
    </row>
    <row r="24" spans="1:30" x14ac:dyDescent="0.25">
      <c r="A24" t="s">
        <v>77</v>
      </c>
      <c r="B24" t="s">
        <v>64</v>
      </c>
      <c r="C24" t="s">
        <v>167</v>
      </c>
      <c r="D24" s="1">
        <f>I24+T24+U24</f>
        <v>2.0499999999999998</v>
      </c>
      <c r="E24" s="1">
        <v>9.9000000000000005E-2</v>
      </c>
      <c r="F24" s="1">
        <v>8.4000000000000005E-2</v>
      </c>
      <c r="G24" s="1">
        <v>0.314</v>
      </c>
      <c r="H24" s="1">
        <v>7.0000000000000001E-3</v>
      </c>
      <c r="I24" s="1">
        <v>0.53100000000000003</v>
      </c>
      <c r="J24" s="1">
        <v>0.44800000000000001</v>
      </c>
      <c r="K24" s="1">
        <v>0.188</v>
      </c>
      <c r="L24" s="1">
        <v>0.248</v>
      </c>
      <c r="M24" s="1">
        <v>0.55300000000000005</v>
      </c>
      <c r="N24" s="1">
        <v>0.33100000000000002</v>
      </c>
      <c r="O24" s="1">
        <v>0.19600000000000001</v>
      </c>
      <c r="P24" s="1">
        <v>0.247</v>
      </c>
      <c r="Q24" s="1">
        <v>0.20200000000000001</v>
      </c>
      <c r="R24" s="1">
        <v>0.11700000000000001</v>
      </c>
      <c r="S24" s="1">
        <v>0.46600000000000003</v>
      </c>
      <c r="T24" s="1">
        <v>0.61199999999999999</v>
      </c>
      <c r="U24" s="1">
        <v>0.90700000000000003</v>
      </c>
      <c r="V24" s="2">
        <v>8</v>
      </c>
      <c r="W24" s="2">
        <v>2</v>
      </c>
      <c r="X24" s="2">
        <v>2</v>
      </c>
      <c r="Y24" s="2">
        <f>(T24/J24)*100</f>
        <v>136.60714285714286</v>
      </c>
      <c r="Z24" s="2">
        <f>(J24/I24)*100</f>
        <v>84.369114877589453</v>
      </c>
      <c r="AA24" s="2">
        <f>(K24/L24)*100</f>
        <v>75.806451612903231</v>
      </c>
      <c r="AB24" s="2">
        <f>(S24/J24)*100</f>
        <v>104.01785714285714</v>
      </c>
      <c r="AC24" s="2">
        <f>(E24/I24)*100</f>
        <v>18.64406779661017</v>
      </c>
      <c r="AD24" s="2">
        <f>(M24/J24)*100</f>
        <v>123.4375</v>
      </c>
    </row>
    <row r="25" spans="1:30" x14ac:dyDescent="0.25">
      <c r="A25" t="s">
        <v>78</v>
      </c>
      <c r="B25" t="s">
        <v>64</v>
      </c>
      <c r="C25" t="s">
        <v>167</v>
      </c>
      <c r="D25" s="1">
        <f>I25+T25+U25</f>
        <v>2.0780000000000003</v>
      </c>
      <c r="E25" s="1">
        <v>0.106</v>
      </c>
      <c r="F25" s="1">
        <v>8.1000000000000003E-2</v>
      </c>
      <c r="G25" s="1">
        <v>0.32400000000000001</v>
      </c>
      <c r="H25" s="1">
        <v>0.01</v>
      </c>
      <c r="I25" s="1">
        <v>0.54500000000000004</v>
      </c>
      <c r="J25" s="1">
        <v>0.46</v>
      </c>
      <c r="K25" s="1">
        <v>0.2</v>
      </c>
      <c r="L25" s="1">
        <v>0.247</v>
      </c>
      <c r="M25" s="1">
        <v>0.52600000000000002</v>
      </c>
      <c r="N25" s="1">
        <v>0.33900000000000002</v>
      </c>
      <c r="O25" s="1">
        <v>0.19800000000000001</v>
      </c>
      <c r="P25" s="1">
        <v>0.25800000000000001</v>
      </c>
      <c r="Q25" s="1">
        <v>0.184</v>
      </c>
      <c r="R25" s="1">
        <v>0.129</v>
      </c>
      <c r="S25" s="1">
        <v>0.47899999999999998</v>
      </c>
      <c r="T25" s="1">
        <v>0.63100000000000001</v>
      </c>
      <c r="U25" s="1">
        <v>0.90200000000000002</v>
      </c>
      <c r="V25" s="2">
        <v>8</v>
      </c>
      <c r="W25" s="2">
        <v>2</v>
      </c>
      <c r="X25" s="2">
        <v>2</v>
      </c>
      <c r="Y25" s="2">
        <f>(T25/J25)*100</f>
        <v>137.17391304347825</v>
      </c>
      <c r="Z25" s="2">
        <f>(J25/I25)*100</f>
        <v>84.403669724770637</v>
      </c>
      <c r="AA25" s="2">
        <f>(K25/L25)*100</f>
        <v>80.971659919028355</v>
      </c>
      <c r="AB25" s="2">
        <f>(S25/J25)*100</f>
        <v>104.13043478260869</v>
      </c>
      <c r="AC25" s="2">
        <f>(E25/I25)*100</f>
        <v>19.449541284403669</v>
      </c>
      <c r="AD25" s="2">
        <f>(M25/J25)*100</f>
        <v>114.34782608695653</v>
      </c>
    </row>
    <row r="26" spans="1:30" x14ac:dyDescent="0.25">
      <c r="A26" t="s">
        <v>149</v>
      </c>
      <c r="B26" t="s">
        <v>181</v>
      </c>
      <c r="C26" t="s">
        <v>225</v>
      </c>
      <c r="D26" s="1">
        <f>I26+T26+U26</f>
        <v>1.8989999999999998</v>
      </c>
      <c r="E26" s="1">
        <v>0.09</v>
      </c>
      <c r="F26" s="1">
        <v>8.5000000000000006E-2</v>
      </c>
      <c r="G26" s="1">
        <v>0.311</v>
      </c>
      <c r="H26" s="1">
        <v>3.0000000000000001E-3</v>
      </c>
      <c r="I26" s="1">
        <v>0.501</v>
      </c>
      <c r="J26" s="1">
        <v>0.43099999999999999</v>
      </c>
      <c r="K26" s="1">
        <v>0.182</v>
      </c>
      <c r="L26" s="1">
        <v>0.23699999999999999</v>
      </c>
      <c r="M26" s="1">
        <v>0.53300000000000003</v>
      </c>
      <c r="N26" s="1">
        <v>0.32500000000000001</v>
      </c>
      <c r="O26" s="1">
        <v>0.17</v>
      </c>
      <c r="P26" s="1">
        <v>0.23699999999999999</v>
      </c>
      <c r="Q26" s="1">
        <v>0.20200000000000001</v>
      </c>
      <c r="R26" s="1">
        <v>0.104</v>
      </c>
      <c r="S26" s="1">
        <v>0.52300000000000002</v>
      </c>
      <c r="T26" s="1">
        <v>0.57699999999999996</v>
      </c>
      <c r="U26" s="1">
        <v>0.82099999999999995</v>
      </c>
      <c r="V26">
        <v>9</v>
      </c>
      <c r="W26">
        <v>2</v>
      </c>
      <c r="X26">
        <v>2</v>
      </c>
      <c r="Y26" s="2">
        <f>(T26/J26)*100</f>
        <v>133.87470997679813</v>
      </c>
      <c r="Z26" s="2">
        <f>(J26/I26)*100</f>
        <v>86.027944111776449</v>
      </c>
      <c r="AA26" s="2">
        <f>(K26/L26)*100</f>
        <v>76.793248945147681</v>
      </c>
      <c r="AB26" s="2">
        <f>(S26/J26)*100</f>
        <v>121.34570765661255</v>
      </c>
      <c r="AC26" s="2">
        <f>(E26/I26)*100</f>
        <v>17.964071856287426</v>
      </c>
      <c r="AD26" s="2">
        <f>(M26/J26)*100</f>
        <v>123.66589327146174</v>
      </c>
    </row>
    <row r="27" spans="1:30" x14ac:dyDescent="0.25">
      <c r="A27" t="s">
        <v>150</v>
      </c>
      <c r="B27" t="s">
        <v>182</v>
      </c>
      <c r="C27" t="s">
        <v>225</v>
      </c>
      <c r="D27" s="1">
        <f>I27+T27+U27</f>
        <v>2.0259999999999998</v>
      </c>
      <c r="E27" s="1">
        <v>0.10199999999999999</v>
      </c>
      <c r="F27" s="1">
        <v>8.1000000000000003E-2</v>
      </c>
      <c r="G27" s="1">
        <v>0.30299999999999999</v>
      </c>
      <c r="H27" s="1">
        <v>1E-3</v>
      </c>
      <c r="I27" s="1">
        <v>0.52600000000000002</v>
      </c>
      <c r="J27" s="1">
        <v>0.437</v>
      </c>
      <c r="K27" s="1">
        <v>0.191</v>
      </c>
      <c r="L27" s="1">
        <v>0.22700000000000001</v>
      </c>
      <c r="M27" s="1">
        <v>0.62</v>
      </c>
      <c r="N27" s="1">
        <v>0.32100000000000001</v>
      </c>
      <c r="O27" s="1">
        <v>0.17299999999999999</v>
      </c>
      <c r="P27" s="1">
        <v>0.25800000000000001</v>
      </c>
      <c r="Q27" s="1">
        <v>0.2</v>
      </c>
      <c r="R27" s="1">
        <v>9.4E-2</v>
      </c>
      <c r="S27" s="1">
        <v>0.55500000000000005</v>
      </c>
      <c r="T27" s="1">
        <v>0.63100000000000001</v>
      </c>
      <c r="U27" s="1">
        <v>0.86899999999999999</v>
      </c>
      <c r="V27">
        <v>8</v>
      </c>
      <c r="W27">
        <v>2</v>
      </c>
      <c r="X27">
        <v>3</v>
      </c>
      <c r="Y27" s="2">
        <f>(T27/J27)*100</f>
        <v>144.39359267734554</v>
      </c>
      <c r="Z27" s="2">
        <f>(J27/I27)*100</f>
        <v>83.079847908745236</v>
      </c>
      <c r="AA27" s="2">
        <f>(K27/L27)*100</f>
        <v>84.140969162995589</v>
      </c>
      <c r="AB27" s="2">
        <f>(S27/J27)*100</f>
        <v>127.00228832951946</v>
      </c>
      <c r="AC27" s="2">
        <f>(E27/I27)*100</f>
        <v>19.391634980988592</v>
      </c>
      <c r="AD27" s="2">
        <f>(M27/J27)*100</f>
        <v>141.87643020594967</v>
      </c>
    </row>
    <row r="28" spans="1:30" x14ac:dyDescent="0.25">
      <c r="A28" t="s">
        <v>151</v>
      </c>
      <c r="B28" t="s">
        <v>183</v>
      </c>
      <c r="C28" t="s">
        <v>225</v>
      </c>
      <c r="D28" s="1">
        <f>I28+T28+U28</f>
        <v>1.8940000000000001</v>
      </c>
      <c r="E28" s="1">
        <v>0.121</v>
      </c>
      <c r="F28" s="1">
        <v>0.09</v>
      </c>
      <c r="G28" s="1">
        <v>0.30499999999999999</v>
      </c>
      <c r="H28" s="1">
        <v>5.0000000000000001E-3</v>
      </c>
      <c r="I28" s="1">
        <v>0.54100000000000004</v>
      </c>
      <c r="J28" s="1">
        <v>0.45</v>
      </c>
      <c r="K28" s="1">
        <v>0.184</v>
      </c>
      <c r="L28" s="1">
        <v>0.24099999999999999</v>
      </c>
      <c r="M28" s="1">
        <v>0.63600000000000001</v>
      </c>
      <c r="N28" s="1">
        <v>0.34599999999999997</v>
      </c>
      <c r="O28" s="1">
        <v>0.183</v>
      </c>
      <c r="P28" s="1">
        <v>0.25</v>
      </c>
      <c r="Q28" s="1">
        <v>0.19600000000000001</v>
      </c>
      <c r="R28" s="1">
        <v>0.113</v>
      </c>
      <c r="S28" s="1">
        <v>0.56999999999999995</v>
      </c>
      <c r="T28" s="1">
        <v>0.66</v>
      </c>
      <c r="U28" s="1">
        <v>0.69299999999999995</v>
      </c>
      <c r="V28">
        <v>9</v>
      </c>
      <c r="W28">
        <v>3</v>
      </c>
      <c r="X28">
        <v>2</v>
      </c>
      <c r="Y28" s="2">
        <f>(T28/J28)*100</f>
        <v>146.66666666666669</v>
      </c>
      <c r="Z28" s="2">
        <f>(J28/I28)*100</f>
        <v>83.179297597042506</v>
      </c>
      <c r="AA28" s="2">
        <f>(K28/L28)*100</f>
        <v>76.348547717842337</v>
      </c>
      <c r="AB28" s="2">
        <f>(S28/J28)*100</f>
        <v>126.66666666666666</v>
      </c>
      <c r="AC28" s="2">
        <f>(E28/I28)*100</f>
        <v>22.365988909426985</v>
      </c>
      <c r="AD28" s="2">
        <f>(M28/J28)*100</f>
        <v>141.33333333333334</v>
      </c>
    </row>
    <row r="29" spans="1:30" x14ac:dyDescent="0.25">
      <c r="A29" t="s">
        <v>152</v>
      </c>
      <c r="B29" t="s">
        <v>184</v>
      </c>
      <c r="C29" t="s">
        <v>225</v>
      </c>
      <c r="D29" s="1">
        <f>I29+T29+U29</f>
        <v>1.984</v>
      </c>
      <c r="E29" s="1">
        <v>9.9000000000000005E-2</v>
      </c>
      <c r="F29" s="1">
        <v>8.6999999999999994E-2</v>
      </c>
      <c r="G29" s="1">
        <v>0.312</v>
      </c>
      <c r="H29" s="1">
        <v>0</v>
      </c>
      <c r="I29" s="1">
        <v>0.56100000000000005</v>
      </c>
      <c r="J29" s="1">
        <v>0.46899999999999997</v>
      </c>
      <c r="K29" s="1">
        <v>0.20100000000000001</v>
      </c>
      <c r="L29" s="1">
        <v>0.246</v>
      </c>
      <c r="M29" s="1">
        <v>0.66700000000000004</v>
      </c>
      <c r="N29" s="1">
        <v>0.34399999999999997</v>
      </c>
      <c r="O29" s="1">
        <v>0.17899999999999999</v>
      </c>
      <c r="P29" s="1">
        <v>0.25800000000000001</v>
      </c>
      <c r="Q29" s="1">
        <v>0.193</v>
      </c>
      <c r="R29" s="1">
        <v>0.105</v>
      </c>
      <c r="S29" s="1">
        <v>0.61699999999999999</v>
      </c>
      <c r="T29" s="1">
        <v>0.67600000000000005</v>
      </c>
      <c r="U29" s="1">
        <v>0.747</v>
      </c>
      <c r="V29">
        <v>7</v>
      </c>
      <c r="W29">
        <v>2</v>
      </c>
      <c r="X29">
        <v>2</v>
      </c>
      <c r="Y29" s="2">
        <f>(T29/J29)*100</f>
        <v>144.13646055437101</v>
      </c>
      <c r="Z29" s="2">
        <f>(J29/I29)*100</f>
        <v>83.600713012477698</v>
      </c>
      <c r="AA29" s="2">
        <f>(K29/L29)*100</f>
        <v>81.707317073170742</v>
      </c>
      <c r="AB29" s="2">
        <f>(S29/J29)*100</f>
        <v>131.55650319829425</v>
      </c>
      <c r="AC29" s="2">
        <f>(E29/I29)*100</f>
        <v>17.647058823529409</v>
      </c>
      <c r="AD29" s="2">
        <f>(M29/J29)*100</f>
        <v>142.2174840085288</v>
      </c>
    </row>
    <row r="30" spans="1:30" x14ac:dyDescent="0.25">
      <c r="A30" t="s">
        <v>153</v>
      </c>
      <c r="B30" t="s">
        <v>185</v>
      </c>
      <c r="C30" t="s">
        <v>225</v>
      </c>
      <c r="D30" s="1">
        <f>I30+T30+U30</f>
        <v>1.909</v>
      </c>
      <c r="E30" s="1">
        <v>0.104</v>
      </c>
      <c r="F30" s="1">
        <v>0.08</v>
      </c>
      <c r="G30" s="1">
        <v>0.314</v>
      </c>
      <c r="H30" s="1">
        <v>7.0000000000000001E-3</v>
      </c>
      <c r="I30" s="1">
        <v>0.53700000000000003</v>
      </c>
      <c r="J30" s="1">
        <v>0.442</v>
      </c>
      <c r="K30" s="1">
        <v>0.20399999999999999</v>
      </c>
      <c r="L30" s="1">
        <v>0.22600000000000001</v>
      </c>
      <c r="M30" s="1">
        <v>0.623</v>
      </c>
      <c r="N30" s="1">
        <v>0.33200000000000002</v>
      </c>
      <c r="O30" s="1">
        <v>0.16700000000000001</v>
      </c>
      <c r="P30" s="1">
        <v>0.24299999999999999</v>
      </c>
      <c r="Q30" s="1">
        <v>0.17299999999999999</v>
      </c>
      <c r="R30" s="1">
        <v>0.112</v>
      </c>
      <c r="S30" s="1">
        <v>0.55700000000000005</v>
      </c>
      <c r="T30" s="1">
        <v>0.62</v>
      </c>
      <c r="U30" s="1">
        <v>0.752</v>
      </c>
      <c r="V30">
        <v>9</v>
      </c>
      <c r="W30">
        <v>2</v>
      </c>
      <c r="X30">
        <v>2</v>
      </c>
      <c r="Y30" s="2">
        <f>(T30/J30)*100</f>
        <v>140.27149321266967</v>
      </c>
      <c r="Z30" s="2">
        <f>(J30/I30)*100</f>
        <v>82.309124767225313</v>
      </c>
      <c r="AA30" s="2">
        <f>(K30/L30)*100</f>
        <v>90.265486725663706</v>
      </c>
      <c r="AB30" s="2">
        <f>(S30/J30)*100</f>
        <v>126.01809954751133</v>
      </c>
      <c r="AC30" s="2">
        <f>(E30/I30)*100</f>
        <v>19.366852886405958</v>
      </c>
      <c r="AD30" s="2">
        <f>(M30/J30)*100</f>
        <v>140.95022624434387</v>
      </c>
    </row>
    <row r="31" spans="1:30" x14ac:dyDescent="0.25">
      <c r="A31" t="s">
        <v>154</v>
      </c>
      <c r="B31" t="s">
        <v>186</v>
      </c>
      <c r="C31" t="s">
        <v>225</v>
      </c>
      <c r="D31" s="1">
        <f>I31+T31+U31</f>
        <v>1.8579999999999999</v>
      </c>
      <c r="E31" s="1">
        <v>0.108</v>
      </c>
      <c r="F31" s="1">
        <v>8.2000000000000003E-2</v>
      </c>
      <c r="G31" s="1">
        <v>0.30599999999999999</v>
      </c>
      <c r="H31" s="1">
        <v>3.0000000000000001E-3</v>
      </c>
      <c r="I31" s="1">
        <v>0.49199999999999999</v>
      </c>
      <c r="J31" s="1">
        <v>0.443</v>
      </c>
      <c r="K31" s="1">
        <v>0.189</v>
      </c>
      <c r="L31" s="1">
        <v>0.23899999999999999</v>
      </c>
      <c r="M31" s="1">
        <v>0.63600000000000001</v>
      </c>
      <c r="N31" s="1">
        <v>0.32200000000000001</v>
      </c>
      <c r="O31" s="1">
        <v>0.17</v>
      </c>
      <c r="P31" s="1">
        <v>0.24099999999999999</v>
      </c>
      <c r="Q31" s="1">
        <v>0.184</v>
      </c>
      <c r="R31" s="1">
        <v>0.104</v>
      </c>
      <c r="S31" s="1">
        <v>0.56200000000000006</v>
      </c>
      <c r="T31" s="1">
        <v>0.65800000000000003</v>
      </c>
      <c r="U31" s="1">
        <v>0.70799999999999996</v>
      </c>
      <c r="V31">
        <v>7</v>
      </c>
      <c r="W31">
        <v>2</v>
      </c>
      <c r="X31">
        <v>2</v>
      </c>
      <c r="Y31" s="2">
        <f>(T31/J31)*100</f>
        <v>148.53273137697519</v>
      </c>
      <c r="Z31" s="2">
        <f>(J31/I31)*100</f>
        <v>90.040650406504056</v>
      </c>
      <c r="AA31" s="2">
        <f>(K31/L31)*100</f>
        <v>79.079497907949786</v>
      </c>
      <c r="AB31" s="2">
        <f>(S31/J31)*100</f>
        <v>126.86230248306998</v>
      </c>
      <c r="AC31" s="2">
        <f>(E31/I31)*100</f>
        <v>21.951219512195124</v>
      </c>
      <c r="AD31" s="2">
        <f>(M31/J31)*100</f>
        <v>143.56659142212189</v>
      </c>
    </row>
    <row r="32" spans="1:30" x14ac:dyDescent="0.25">
      <c r="A32" t="s">
        <v>155</v>
      </c>
      <c r="B32" t="s">
        <v>186</v>
      </c>
      <c r="C32" t="s">
        <v>225</v>
      </c>
      <c r="D32" s="1">
        <f>I32+T32+U32</f>
        <v>2.048</v>
      </c>
      <c r="E32" s="1">
        <v>0.108</v>
      </c>
      <c r="F32" s="1">
        <v>8.8999999999999996E-2</v>
      </c>
      <c r="G32" s="1">
        <v>0.316</v>
      </c>
      <c r="H32" s="1">
        <v>6.0000000000000001E-3</v>
      </c>
      <c r="I32" s="1">
        <v>0.55900000000000005</v>
      </c>
      <c r="J32" s="1">
        <v>0.46400000000000002</v>
      </c>
      <c r="K32" s="1">
        <v>0.20300000000000001</v>
      </c>
      <c r="L32" s="1">
        <v>0.253</v>
      </c>
      <c r="M32" s="1">
        <v>0.66</v>
      </c>
      <c r="N32" s="1">
        <v>0.34599999999999997</v>
      </c>
      <c r="O32" s="1">
        <v>0.18</v>
      </c>
      <c r="P32" s="1">
        <v>0.24399999999999999</v>
      </c>
      <c r="Q32" s="1">
        <v>0.193</v>
      </c>
      <c r="R32" s="1">
        <v>0.108</v>
      </c>
      <c r="S32" s="1">
        <v>0.59699999999999998</v>
      </c>
      <c r="T32" s="1">
        <v>0.69</v>
      </c>
      <c r="U32" s="1">
        <v>0.79900000000000004</v>
      </c>
      <c r="V32">
        <v>7</v>
      </c>
      <c r="W32">
        <v>2</v>
      </c>
      <c r="X32">
        <v>2</v>
      </c>
      <c r="Y32" s="2">
        <f>(T32/J32)*100</f>
        <v>148.7068965517241</v>
      </c>
      <c r="Z32" s="2">
        <f>(J32/I32)*100</f>
        <v>83.005366726296955</v>
      </c>
      <c r="AA32" s="2">
        <f>(K32/L32)*100</f>
        <v>80.237154150197625</v>
      </c>
      <c r="AB32" s="2">
        <f>(S32/J32)*100</f>
        <v>128.66379310344826</v>
      </c>
      <c r="AC32" s="2">
        <f>(E32/I32)*100</f>
        <v>19.320214669051879</v>
      </c>
      <c r="AD32" s="2">
        <f>(M32/J32)*100</f>
        <v>142.24137931034483</v>
      </c>
    </row>
    <row r="33" spans="1:30" x14ac:dyDescent="0.25">
      <c r="A33" t="s">
        <v>156</v>
      </c>
      <c r="B33" t="s">
        <v>187</v>
      </c>
      <c r="C33" t="s">
        <v>225</v>
      </c>
      <c r="D33" s="1">
        <f>I33+T33+U33</f>
        <v>2.09</v>
      </c>
      <c r="E33" s="1">
        <v>0.13</v>
      </c>
      <c r="F33" s="1">
        <v>0.10299999999999999</v>
      </c>
      <c r="G33" s="1">
        <v>0.32</v>
      </c>
      <c r="H33" s="1">
        <v>7.0000000000000001E-3</v>
      </c>
      <c r="I33" s="1">
        <v>0.59799999999999998</v>
      </c>
      <c r="J33" s="1">
        <v>0.49099999999999999</v>
      </c>
      <c r="K33" s="1">
        <v>0.20699999999999999</v>
      </c>
      <c r="L33" s="1">
        <v>0.248</v>
      </c>
      <c r="M33" s="1">
        <v>0.68200000000000005</v>
      </c>
      <c r="N33" s="1">
        <v>0.35799999999999998</v>
      </c>
      <c r="O33" s="1">
        <v>0.21199999999999999</v>
      </c>
      <c r="P33" s="1">
        <v>0.22700000000000001</v>
      </c>
      <c r="Q33" s="1">
        <v>0.216</v>
      </c>
      <c r="R33" s="1">
        <v>0.13</v>
      </c>
      <c r="S33" s="1">
        <v>0.60499999999999998</v>
      </c>
      <c r="T33" s="1">
        <v>0.71799999999999997</v>
      </c>
      <c r="U33" s="1">
        <v>0.77400000000000002</v>
      </c>
      <c r="V33">
        <v>6</v>
      </c>
      <c r="W33">
        <v>2</v>
      </c>
      <c r="X33">
        <v>2</v>
      </c>
      <c r="Y33" s="2">
        <f>(T33/J33)*100</f>
        <v>146.23217922606923</v>
      </c>
      <c r="Z33" s="2">
        <f>(J33/I33)*100</f>
        <v>82.107023411371244</v>
      </c>
      <c r="AA33" s="2">
        <f>(K33/L33)*100</f>
        <v>83.467741935483858</v>
      </c>
      <c r="AB33" s="2">
        <f>(S33/J33)*100</f>
        <v>123.21792260692463</v>
      </c>
      <c r="AC33" s="2">
        <f>(E33/I33)*100</f>
        <v>21.739130434782609</v>
      </c>
      <c r="AD33" s="2">
        <f>(M33/J33)*100</f>
        <v>138.90020366598779</v>
      </c>
    </row>
    <row r="34" spans="1:30" x14ac:dyDescent="0.25">
      <c r="A34" t="s">
        <v>157</v>
      </c>
      <c r="B34" t="s">
        <v>190</v>
      </c>
      <c r="C34" t="s">
        <v>225</v>
      </c>
      <c r="D34" s="1">
        <f>I34+T34+U34</f>
        <v>2.3279999999999998</v>
      </c>
      <c r="E34" s="1">
        <v>0.12</v>
      </c>
      <c r="F34" s="1">
        <v>9.6000000000000002E-2</v>
      </c>
      <c r="G34" s="1">
        <v>0.32400000000000001</v>
      </c>
      <c r="H34" s="1">
        <v>5.0000000000000001E-3</v>
      </c>
      <c r="I34" s="1">
        <v>0.57699999999999996</v>
      </c>
      <c r="J34" s="1">
        <v>0.48599999999999999</v>
      </c>
      <c r="K34" s="1">
        <v>0.215</v>
      </c>
      <c r="L34" s="1">
        <v>0.251</v>
      </c>
      <c r="M34" s="1">
        <v>0.69</v>
      </c>
      <c r="N34" s="1">
        <v>0.372</v>
      </c>
      <c r="O34" s="1">
        <v>0.19500000000000001</v>
      </c>
      <c r="P34" s="1">
        <v>0.26400000000000001</v>
      </c>
      <c r="Q34" s="1">
        <v>0.20499999999999999</v>
      </c>
      <c r="R34" s="1">
        <v>0.10299999999999999</v>
      </c>
      <c r="S34" s="1">
        <v>0.60799999999999998</v>
      </c>
      <c r="T34" s="1">
        <v>0.73599999999999999</v>
      </c>
      <c r="U34" s="1">
        <v>1.0149999999999999</v>
      </c>
      <c r="V34">
        <v>8</v>
      </c>
      <c r="W34">
        <v>2</v>
      </c>
      <c r="X34">
        <v>2</v>
      </c>
      <c r="Y34" s="2">
        <f>(T34/J34)*100</f>
        <v>151.440329218107</v>
      </c>
      <c r="Z34" s="2">
        <f>(J34/I34)*100</f>
        <v>84.22876949740035</v>
      </c>
      <c r="AA34" s="2">
        <f>(K34/L34)*100</f>
        <v>85.657370517928285</v>
      </c>
      <c r="AB34" s="2">
        <f>(S34/J34)*100</f>
        <v>125.10288065843622</v>
      </c>
      <c r="AC34" s="2">
        <f>(E34/I34)*100</f>
        <v>20.797227036395149</v>
      </c>
      <c r="AD34" s="2">
        <f>(M34/J34)*100</f>
        <v>141.97530864197529</v>
      </c>
    </row>
    <row r="35" spans="1:30" x14ac:dyDescent="0.25">
      <c r="A35" t="s">
        <v>158</v>
      </c>
      <c r="B35" t="s">
        <v>191</v>
      </c>
      <c r="C35" t="s">
        <v>225</v>
      </c>
      <c r="D35" s="1">
        <f>I35+T35+U35</f>
        <v>1.6789999999999998</v>
      </c>
      <c r="E35" s="1">
        <v>8.7999999999999995E-2</v>
      </c>
      <c r="F35" s="1">
        <v>7.3999999999999996E-2</v>
      </c>
      <c r="G35" s="1">
        <v>0.28799999999999998</v>
      </c>
      <c r="H35" s="1">
        <v>1E-3</v>
      </c>
      <c r="I35" s="1">
        <v>0.48399999999999999</v>
      </c>
      <c r="J35" s="1">
        <v>0.40200000000000002</v>
      </c>
      <c r="K35" s="1">
        <v>0.17499999999999999</v>
      </c>
      <c r="L35" s="1">
        <v>0.22</v>
      </c>
      <c r="M35" s="1">
        <v>0.56699999999999995</v>
      </c>
      <c r="N35" s="1">
        <v>0.29099999999999998</v>
      </c>
      <c r="O35" s="1">
        <v>0.152</v>
      </c>
      <c r="P35" s="1">
        <v>0.218</v>
      </c>
      <c r="Q35" s="1">
        <v>0.16200000000000001</v>
      </c>
      <c r="R35" s="1">
        <v>9.1999999999999998E-2</v>
      </c>
      <c r="S35" s="1">
        <v>0.499</v>
      </c>
      <c r="T35" s="1">
        <v>0.59</v>
      </c>
      <c r="U35" s="1">
        <v>0.60499999999999998</v>
      </c>
      <c r="V35">
        <v>9</v>
      </c>
      <c r="W35">
        <v>2</v>
      </c>
      <c r="X35">
        <v>2</v>
      </c>
      <c r="Y35" s="2">
        <f>(T35/J35)*100</f>
        <v>146.76616915422883</v>
      </c>
      <c r="Z35" s="2">
        <f>(J35/I35)*100</f>
        <v>83.057851239669432</v>
      </c>
      <c r="AA35" s="2">
        <f>(K35/L35)*100</f>
        <v>79.545454545454547</v>
      </c>
      <c r="AB35" s="2">
        <f>(S35/J35)*100</f>
        <v>124.12935323383083</v>
      </c>
      <c r="AC35" s="2">
        <f>(E35/I35)*100</f>
        <v>18.181818181818183</v>
      </c>
      <c r="AD35" s="2">
        <f>(M35/J35)*100</f>
        <v>141.04477611940297</v>
      </c>
    </row>
    <row r="36" spans="1:30" x14ac:dyDescent="0.25">
      <c r="A36" t="s">
        <v>159</v>
      </c>
      <c r="B36" t="s">
        <v>192</v>
      </c>
      <c r="C36" t="s">
        <v>225</v>
      </c>
      <c r="D36" s="1">
        <f>I36+T36+U36</f>
        <v>1.9630000000000001</v>
      </c>
      <c r="E36" s="1">
        <v>0.10299999999999999</v>
      </c>
      <c r="F36" s="1">
        <v>8.7999999999999995E-2</v>
      </c>
      <c r="G36" s="1">
        <v>0.309</v>
      </c>
      <c r="H36" s="1">
        <v>1E-3</v>
      </c>
      <c r="I36" s="1">
        <v>0.52700000000000002</v>
      </c>
      <c r="J36" s="1">
        <v>0.439</v>
      </c>
      <c r="K36" s="1">
        <v>0.193</v>
      </c>
      <c r="L36" s="1">
        <v>0.22900000000000001</v>
      </c>
      <c r="M36" s="1">
        <v>0.63300000000000001</v>
      </c>
      <c r="N36" s="1">
        <v>0.33300000000000002</v>
      </c>
      <c r="O36" s="1">
        <v>0.17299999999999999</v>
      </c>
      <c r="P36" s="1">
        <v>0.24399999999999999</v>
      </c>
      <c r="Q36" s="1">
        <v>0.189</v>
      </c>
      <c r="R36" s="1">
        <v>0.10199999999999999</v>
      </c>
      <c r="S36" s="1">
        <v>0.55000000000000004</v>
      </c>
      <c r="T36" s="1">
        <v>0.64900000000000002</v>
      </c>
      <c r="U36" s="1">
        <v>0.78700000000000003</v>
      </c>
      <c r="V36">
        <v>8</v>
      </c>
      <c r="W36">
        <v>2</v>
      </c>
      <c r="X36">
        <v>2</v>
      </c>
      <c r="Y36" s="2">
        <f>(T36/J36)*100</f>
        <v>147.8359908883827</v>
      </c>
      <c r="Z36" s="2">
        <f>(J36/I36)*100</f>
        <v>83.301707779886144</v>
      </c>
      <c r="AA36" s="2">
        <f>(K36/L36)*100</f>
        <v>84.279475982532745</v>
      </c>
      <c r="AB36" s="2">
        <f>(S36/J36)*100</f>
        <v>125.28473804100229</v>
      </c>
      <c r="AC36" s="2">
        <f>(E36/I36)*100</f>
        <v>19.54459203036053</v>
      </c>
      <c r="AD36" s="2">
        <f>(M36/J36)*100</f>
        <v>144.19134396355352</v>
      </c>
    </row>
    <row r="37" spans="1:30" x14ac:dyDescent="0.25">
      <c r="A37" t="s">
        <v>160</v>
      </c>
      <c r="B37" t="s">
        <v>193</v>
      </c>
      <c r="C37" t="s">
        <v>225</v>
      </c>
      <c r="D37" s="1">
        <f>I37+T37+U37</f>
        <v>2.0070000000000001</v>
      </c>
      <c r="E37" s="1">
        <v>0.10100000000000001</v>
      </c>
      <c r="F37" s="1">
        <v>8.1000000000000003E-2</v>
      </c>
      <c r="G37" s="1">
        <v>0.29899999999999999</v>
      </c>
      <c r="H37" s="1">
        <v>8.0000000000000002E-3</v>
      </c>
      <c r="I37" s="1">
        <v>0.53700000000000003</v>
      </c>
      <c r="J37" s="1">
        <v>0.435</v>
      </c>
      <c r="K37" s="1">
        <v>0.20300000000000001</v>
      </c>
      <c r="L37" s="1">
        <v>0.23799999999999999</v>
      </c>
      <c r="M37" s="1">
        <v>0.63900000000000001</v>
      </c>
      <c r="N37" s="1">
        <v>0.32200000000000001</v>
      </c>
      <c r="O37" s="1">
        <v>0.16700000000000001</v>
      </c>
      <c r="P37" s="1">
        <v>0.25900000000000001</v>
      </c>
      <c r="Q37" s="1">
        <v>0.17699999999999999</v>
      </c>
      <c r="R37" s="1">
        <v>9.8000000000000004E-2</v>
      </c>
      <c r="S37" s="1">
        <v>0.55600000000000005</v>
      </c>
      <c r="T37" s="1">
        <v>0.66300000000000003</v>
      </c>
      <c r="U37" s="1">
        <v>0.80700000000000005</v>
      </c>
      <c r="V37">
        <v>7</v>
      </c>
      <c r="W37">
        <v>2</v>
      </c>
      <c r="X37">
        <v>2</v>
      </c>
      <c r="Y37" s="2">
        <f>(T37/J37)*100</f>
        <v>152.41379310344828</v>
      </c>
      <c r="Z37" s="2">
        <f>(J37/I37)*100</f>
        <v>81.005586592178773</v>
      </c>
      <c r="AA37" s="2">
        <f>(K37/L37)*100</f>
        <v>85.294117647058826</v>
      </c>
      <c r="AB37" s="2">
        <f>(S37/J37)*100</f>
        <v>127.81609195402299</v>
      </c>
      <c r="AC37" s="2">
        <f>(E37/I37)*100</f>
        <v>18.808193668528865</v>
      </c>
      <c r="AD37" s="2">
        <f>(M37/J37)*100</f>
        <v>146.89655172413794</v>
      </c>
    </row>
    <row r="38" spans="1:30" x14ac:dyDescent="0.25">
      <c r="A38" t="s">
        <v>208</v>
      </c>
      <c r="B38" t="s">
        <v>201</v>
      </c>
      <c r="C38" t="s">
        <v>202</v>
      </c>
      <c r="D38" s="1">
        <f>I38+T38+U38</f>
        <v>2.0430000000000001</v>
      </c>
      <c r="E38" s="1">
        <v>0.115</v>
      </c>
      <c r="F38" s="1">
        <v>8.7999999999999995E-2</v>
      </c>
      <c r="G38" s="1">
        <v>0.30599999999999999</v>
      </c>
      <c r="H38" s="1">
        <v>0.01</v>
      </c>
      <c r="I38" s="1">
        <v>0.58299999999999996</v>
      </c>
      <c r="J38" s="1">
        <v>0.47199999999999998</v>
      </c>
      <c r="K38" s="1">
        <v>0.193</v>
      </c>
      <c r="L38" s="1">
        <v>0.26600000000000001</v>
      </c>
      <c r="M38" s="1">
        <v>0.59499999999999997</v>
      </c>
      <c r="N38" s="1">
        <v>0.35799999999999998</v>
      </c>
      <c r="O38" s="1">
        <v>0.191</v>
      </c>
      <c r="P38" s="1">
        <v>0.25900000000000001</v>
      </c>
      <c r="Q38" s="1">
        <v>0.19700000000000001</v>
      </c>
      <c r="R38" s="1">
        <v>0.122</v>
      </c>
      <c r="S38" s="1">
        <v>0.505</v>
      </c>
      <c r="T38" s="1">
        <v>0.68200000000000005</v>
      </c>
      <c r="U38" s="1">
        <v>0.77800000000000002</v>
      </c>
      <c r="V38" s="2">
        <v>5</v>
      </c>
      <c r="W38" s="2">
        <v>2</v>
      </c>
      <c r="X38" s="2">
        <v>2</v>
      </c>
      <c r="Y38" s="2">
        <f>(T38/J38)*100</f>
        <v>144.49152542372883</v>
      </c>
      <c r="Z38" s="2">
        <f>(J38/I38)*100</f>
        <v>80.960548885077188</v>
      </c>
      <c r="AA38" s="2">
        <f>(K38/L38)*100</f>
        <v>72.556390977443613</v>
      </c>
      <c r="AB38" s="2">
        <f>(S38/J38)*100</f>
        <v>106.99152542372883</v>
      </c>
      <c r="AC38" s="2">
        <f>(E38/I38)*100</f>
        <v>19.72555746140652</v>
      </c>
      <c r="AD38" s="2">
        <f>(M38/J38)*100</f>
        <v>126.05932203389831</v>
      </c>
    </row>
    <row r="39" spans="1:30" x14ac:dyDescent="0.25">
      <c r="A39" t="s">
        <v>213</v>
      </c>
      <c r="B39" t="s">
        <v>214</v>
      </c>
      <c r="C39" t="s">
        <v>202</v>
      </c>
      <c r="D39" s="1">
        <f>I39+T39+U39</f>
        <v>1.9579999999999997</v>
      </c>
      <c r="E39" s="1">
        <v>0.124</v>
      </c>
      <c r="F39" s="1">
        <v>8.7999999999999995E-2</v>
      </c>
      <c r="G39" s="1">
        <v>0.30599999999999999</v>
      </c>
      <c r="H39" s="1">
        <v>8.9999999999999993E-3</v>
      </c>
      <c r="I39" s="1">
        <v>0.56499999999999995</v>
      </c>
      <c r="J39" s="1">
        <v>0.46</v>
      </c>
      <c r="K39" s="1">
        <v>0.19</v>
      </c>
      <c r="L39" s="1">
        <v>0.25900000000000001</v>
      </c>
      <c r="M39" s="1">
        <v>0.60099999999999998</v>
      </c>
      <c r="N39" s="1">
        <v>0.33100000000000002</v>
      </c>
      <c r="O39" s="1">
        <v>0.183</v>
      </c>
      <c r="P39" s="1">
        <v>0.26400000000000001</v>
      </c>
      <c r="Q39" s="1">
        <v>0.19900000000000001</v>
      </c>
      <c r="R39" s="1">
        <v>0.11700000000000001</v>
      </c>
      <c r="S39" s="1">
        <v>0.502</v>
      </c>
      <c r="T39" s="1">
        <v>0.65800000000000003</v>
      </c>
      <c r="U39" s="1">
        <v>0.73499999999999999</v>
      </c>
      <c r="V39" s="2">
        <v>6</v>
      </c>
      <c r="W39" s="2">
        <v>2</v>
      </c>
      <c r="X39" s="2">
        <v>2</v>
      </c>
      <c r="Y39" s="2">
        <f>(T39/J39)*100</f>
        <v>143.04347826086956</v>
      </c>
      <c r="Z39" s="2">
        <f>(J39/I39)*100</f>
        <v>81.415929203539832</v>
      </c>
      <c r="AA39" s="2">
        <f>(K39/L39)*100</f>
        <v>73.359073359073363</v>
      </c>
      <c r="AB39" s="2">
        <f>(S39/J39)*100</f>
        <v>109.13043478260869</v>
      </c>
      <c r="AC39" s="2">
        <f>(E39/I39)*100</f>
        <v>21.946902654867259</v>
      </c>
      <c r="AD39" s="2">
        <f>(M39/J39)*100</f>
        <v>130.65217391304347</v>
      </c>
    </row>
    <row r="40" spans="1:30" x14ac:dyDescent="0.25">
      <c r="A40" t="s">
        <v>215</v>
      </c>
      <c r="B40" t="s">
        <v>218</v>
      </c>
      <c r="C40" t="s">
        <v>202</v>
      </c>
      <c r="D40" s="1">
        <f>I40+T40+U40</f>
        <v>1.9050000000000002</v>
      </c>
      <c r="E40" s="1">
        <v>0.105</v>
      </c>
      <c r="F40" s="1">
        <v>8.8999999999999996E-2</v>
      </c>
      <c r="G40" s="1">
        <v>0.28799999999999998</v>
      </c>
      <c r="H40" s="1">
        <v>1.2E-2</v>
      </c>
      <c r="I40" s="1">
        <v>0.53300000000000003</v>
      </c>
      <c r="J40" s="1">
        <v>0.44400000000000001</v>
      </c>
      <c r="K40" s="1">
        <v>0.17599999999999999</v>
      </c>
      <c r="L40" s="1">
        <v>0.248</v>
      </c>
      <c r="M40" s="1">
        <v>0.55900000000000005</v>
      </c>
      <c r="N40" s="1">
        <v>0.315</v>
      </c>
      <c r="O40" s="1">
        <v>0.17699999999999999</v>
      </c>
      <c r="P40" s="1">
        <v>0.23799999999999999</v>
      </c>
      <c r="Q40" s="1">
        <v>0.18099999999999999</v>
      </c>
      <c r="R40" s="1">
        <v>0.23499999999999999</v>
      </c>
      <c r="S40" s="1">
        <v>0.46</v>
      </c>
      <c r="T40" s="1">
        <v>0.61899999999999999</v>
      </c>
      <c r="U40" s="1">
        <v>0.753</v>
      </c>
      <c r="V40" s="2">
        <v>5</v>
      </c>
      <c r="W40" s="2">
        <v>2</v>
      </c>
      <c r="X40" s="2">
        <v>2</v>
      </c>
      <c r="Y40" s="2">
        <f>(T40/J40)*100</f>
        <v>139.41441441441441</v>
      </c>
      <c r="Z40" s="2">
        <f>(J40/I40)*100</f>
        <v>83.302063789868669</v>
      </c>
      <c r="AA40" s="2">
        <f>(K40/L40)*100</f>
        <v>70.967741935483858</v>
      </c>
      <c r="AB40" s="2">
        <f>(S40/J40)*100</f>
        <v>103.60360360360362</v>
      </c>
      <c r="AC40" s="2">
        <f>(E40/I40)*100</f>
        <v>19.699812382739211</v>
      </c>
      <c r="AD40" s="2">
        <f>(M40/J40)*100</f>
        <v>125.90090090090091</v>
      </c>
    </row>
    <row r="41" spans="1:30" x14ac:dyDescent="0.25">
      <c r="A41" t="s">
        <v>219</v>
      </c>
      <c r="B41" t="s">
        <v>220</v>
      </c>
      <c r="C41" t="s">
        <v>202</v>
      </c>
      <c r="D41" s="1">
        <f>I41+T41+U41</f>
        <v>1.7830000000000001</v>
      </c>
      <c r="E41" s="1">
        <v>0.112</v>
      </c>
      <c r="F41" s="1">
        <v>8.5999999999999993E-2</v>
      </c>
      <c r="G41" s="1">
        <v>0.26200000000000001</v>
      </c>
      <c r="H41" s="1">
        <v>1.2999999999999999E-2</v>
      </c>
      <c r="I41" s="1">
        <v>0.51900000000000002</v>
      </c>
      <c r="J41" s="1">
        <v>0.43</v>
      </c>
      <c r="K41" s="1">
        <v>0.183</v>
      </c>
      <c r="L41" s="1">
        <v>0.23899999999999999</v>
      </c>
      <c r="M41" s="1">
        <v>0.56799999999999995</v>
      </c>
      <c r="N41" s="1">
        <v>0.28799999999999998</v>
      </c>
      <c r="O41" s="1">
        <v>0.17699999999999999</v>
      </c>
      <c r="P41" s="1">
        <v>0.251</v>
      </c>
      <c r="Q41" s="1">
        <v>0.17199999999999999</v>
      </c>
      <c r="R41" s="1">
        <v>0.122</v>
      </c>
      <c r="S41" s="1">
        <v>0.46400000000000002</v>
      </c>
      <c r="T41" s="1">
        <v>0.58499999999999996</v>
      </c>
      <c r="U41" s="1">
        <v>0.67900000000000005</v>
      </c>
      <c r="V41" s="2">
        <v>7</v>
      </c>
      <c r="W41" s="2">
        <v>2</v>
      </c>
      <c r="X41" s="2">
        <v>2</v>
      </c>
      <c r="Y41" s="2">
        <f>(T41/J41)*100</f>
        <v>136.04651162790697</v>
      </c>
      <c r="Z41" s="2">
        <f>(J41/I41)*100</f>
        <v>82.851637764932562</v>
      </c>
      <c r="AA41" s="2">
        <f>(K41/L41)*100</f>
        <v>76.569037656903774</v>
      </c>
      <c r="AB41" s="2">
        <f>(S41/J41)*100</f>
        <v>107.90697674418605</v>
      </c>
      <c r="AC41" s="2">
        <f>(E41/I41)*100</f>
        <v>21.579961464354529</v>
      </c>
      <c r="AD41" s="2">
        <f>(M41/J41)*100</f>
        <v>132.09302325581393</v>
      </c>
    </row>
    <row r="42" spans="1:30" x14ac:dyDescent="0.25">
      <c r="A42" t="s">
        <v>216</v>
      </c>
      <c r="B42" t="s">
        <v>217</v>
      </c>
      <c r="C42" t="s">
        <v>202</v>
      </c>
      <c r="D42" s="1">
        <f>I42+T42+U42</f>
        <v>1.7890000000000001</v>
      </c>
      <c r="E42" s="1">
        <v>0.105</v>
      </c>
      <c r="F42" s="1">
        <v>8.8999999999999996E-2</v>
      </c>
      <c r="G42" s="1">
        <v>0.3</v>
      </c>
      <c r="H42" s="1">
        <v>0.01</v>
      </c>
      <c r="I42" s="1">
        <v>0.55500000000000005</v>
      </c>
      <c r="J42" s="1">
        <v>0.46200000000000002</v>
      </c>
      <c r="K42" s="1">
        <v>0.19400000000000001</v>
      </c>
      <c r="L42" s="1">
        <v>0.249</v>
      </c>
      <c r="M42" s="1">
        <v>0.57499999999999996</v>
      </c>
      <c r="N42" s="1">
        <v>0.33400000000000002</v>
      </c>
      <c r="O42" s="1">
        <v>0.188</v>
      </c>
      <c r="P42" s="1">
        <v>0.253</v>
      </c>
      <c r="Q42" s="1">
        <v>0.19800000000000001</v>
      </c>
      <c r="R42" s="1">
        <v>0.109</v>
      </c>
      <c r="S42" s="1">
        <v>0.47899999999999998</v>
      </c>
      <c r="T42" s="1">
        <v>0.65</v>
      </c>
      <c r="U42" s="1">
        <v>0.58399999999999996</v>
      </c>
      <c r="V42" s="2">
        <v>6</v>
      </c>
      <c r="W42" s="2">
        <v>2</v>
      </c>
      <c r="X42" s="2">
        <v>2</v>
      </c>
      <c r="Y42" s="2">
        <f>(T42/J42)*100</f>
        <v>140.69264069264068</v>
      </c>
      <c r="Z42" s="2">
        <f>(J42/I42)*100</f>
        <v>83.243243243243242</v>
      </c>
      <c r="AA42" s="2">
        <f>(K42/L42)*100</f>
        <v>77.911646586345384</v>
      </c>
      <c r="AB42" s="2">
        <f>(S42/J42)*100</f>
        <v>103.67965367965365</v>
      </c>
      <c r="AC42" s="2">
        <f>(E42/I42)*100</f>
        <v>18.918918918918916</v>
      </c>
      <c r="AD42" s="2">
        <f>(M42/J42)*100</f>
        <v>124.45887445887445</v>
      </c>
    </row>
    <row r="43" spans="1:30" x14ac:dyDescent="0.25">
      <c r="A43" t="s">
        <v>221</v>
      </c>
      <c r="B43" t="s">
        <v>93</v>
      </c>
      <c r="C43" t="s">
        <v>202</v>
      </c>
      <c r="D43" s="1">
        <f>I43+T43+U43</f>
        <v>2.1859999999999999</v>
      </c>
      <c r="E43" s="1">
        <v>0.114</v>
      </c>
      <c r="F43" s="1">
        <v>8.1000000000000003E-2</v>
      </c>
      <c r="G43" s="1">
        <v>0.32800000000000001</v>
      </c>
      <c r="H43" s="1">
        <v>8.9999999999999993E-3</v>
      </c>
      <c r="I43" s="1">
        <v>0.58299999999999996</v>
      </c>
      <c r="J43" s="1">
        <v>0.495</v>
      </c>
      <c r="K43" s="1">
        <v>0.2</v>
      </c>
      <c r="L43" s="1">
        <v>0.26500000000000001</v>
      </c>
      <c r="M43" s="1">
        <v>0.58299999999999996</v>
      </c>
      <c r="N43" s="1">
        <v>0.34499999999999997</v>
      </c>
      <c r="O43" s="1">
        <v>0.191</v>
      </c>
      <c r="P43" s="1">
        <v>0.26100000000000001</v>
      </c>
      <c r="Q43" s="1">
        <v>0.17899999999999999</v>
      </c>
      <c r="R43" s="1">
        <v>0.13500000000000001</v>
      </c>
      <c r="S43" s="1">
        <v>0.502</v>
      </c>
      <c r="T43" s="1">
        <v>0.65700000000000003</v>
      </c>
      <c r="U43" s="1">
        <v>0.94599999999999995</v>
      </c>
      <c r="V43" s="2">
        <v>7</v>
      </c>
      <c r="W43" s="2">
        <v>2</v>
      </c>
      <c r="X43" s="2">
        <v>2</v>
      </c>
      <c r="Y43" s="2">
        <f>(T43/J43)*100</f>
        <v>132.72727272727275</v>
      </c>
      <c r="Z43" s="2">
        <f>(J43/I43)*100</f>
        <v>84.905660377358487</v>
      </c>
      <c r="AA43" s="2">
        <f>(K43/L43)*100</f>
        <v>75.471698113207552</v>
      </c>
      <c r="AB43" s="2">
        <f>(S43/J43)*100</f>
        <v>101.41414141414143</v>
      </c>
      <c r="AC43" s="2">
        <f>(E43/I43)*100</f>
        <v>19.554030874785592</v>
      </c>
      <c r="AD43" s="2">
        <f>(M43/J43)*100</f>
        <v>117.77777777777779</v>
      </c>
    </row>
    <row r="44" spans="1:30" x14ac:dyDescent="0.25">
      <c r="A44" t="s">
        <v>209</v>
      </c>
      <c r="B44" t="s">
        <v>201</v>
      </c>
      <c r="C44" t="s">
        <v>202</v>
      </c>
      <c r="D44" s="1">
        <f>I44+T44+U44</f>
        <v>2.105</v>
      </c>
      <c r="E44" s="1">
        <v>0.10100000000000001</v>
      </c>
      <c r="F44" s="1">
        <v>9.0999999999999998E-2</v>
      </c>
      <c r="G44" s="1">
        <v>0.32100000000000001</v>
      </c>
      <c r="H44" s="1">
        <v>8.9999999999999993E-3</v>
      </c>
      <c r="I44" s="1">
        <v>0.56000000000000005</v>
      </c>
      <c r="J44" s="1">
        <v>0.47799999999999998</v>
      </c>
      <c r="K44" s="1">
        <v>0.184</v>
      </c>
      <c r="L44" s="1">
        <v>0.26700000000000002</v>
      </c>
      <c r="M44" s="1">
        <v>0.61499999999999999</v>
      </c>
      <c r="N44" s="1">
        <v>0.34100000000000003</v>
      </c>
      <c r="O44" s="1">
        <v>0.19800000000000001</v>
      </c>
      <c r="P44" s="1">
        <v>0.25900000000000001</v>
      </c>
      <c r="Q44" s="1">
        <v>0.21</v>
      </c>
      <c r="R44" s="1">
        <v>0.124</v>
      </c>
      <c r="S44" s="1">
        <v>0.501</v>
      </c>
      <c r="T44" s="1">
        <v>0.67900000000000005</v>
      </c>
      <c r="U44" s="1">
        <v>0.86599999999999999</v>
      </c>
      <c r="V44" s="2">
        <v>7</v>
      </c>
      <c r="W44" s="2">
        <v>3</v>
      </c>
      <c r="X44" s="2">
        <v>2</v>
      </c>
      <c r="Y44" s="2">
        <f>(T44/J44)*100</f>
        <v>142.05020920502093</v>
      </c>
      <c r="Z44" s="2">
        <f>(J44/I44)*100</f>
        <v>85.357142857142847</v>
      </c>
      <c r="AA44" s="2">
        <f>(K44/L44)*100</f>
        <v>68.913857677902612</v>
      </c>
      <c r="AB44" s="2">
        <f>(S44/J44)*100</f>
        <v>104.81171548117156</v>
      </c>
      <c r="AC44" s="2">
        <f>(E44/I44)*100</f>
        <v>18.035714285714285</v>
      </c>
      <c r="AD44" s="2">
        <f>(M44/J44)*100</f>
        <v>128.6610878661088</v>
      </c>
    </row>
    <row r="45" spans="1:30" x14ac:dyDescent="0.25">
      <c r="A45" t="s">
        <v>210</v>
      </c>
      <c r="B45" t="s">
        <v>201</v>
      </c>
      <c r="C45" t="s">
        <v>202</v>
      </c>
      <c r="D45" s="1">
        <f>I45+T45+U45</f>
        <v>1.9320000000000002</v>
      </c>
      <c r="E45" s="1">
        <v>0.108</v>
      </c>
      <c r="F45" s="1">
        <v>8.6999999999999994E-2</v>
      </c>
      <c r="G45" s="1">
        <v>0.29399999999999998</v>
      </c>
      <c r="H45" s="1">
        <v>1.4E-2</v>
      </c>
      <c r="I45" s="1">
        <v>0.53200000000000003</v>
      </c>
      <c r="J45" s="1">
        <v>0.45300000000000001</v>
      </c>
      <c r="K45" s="1">
        <v>0.185</v>
      </c>
      <c r="L45" s="1">
        <v>0.245</v>
      </c>
      <c r="M45" s="1">
        <v>0.55700000000000005</v>
      </c>
      <c r="N45" s="1">
        <v>0.32</v>
      </c>
      <c r="O45" s="1">
        <v>0.17599999999999999</v>
      </c>
      <c r="P45" s="1">
        <v>0.24199999999999999</v>
      </c>
      <c r="Q45" s="1">
        <v>0.11700000000000001</v>
      </c>
      <c r="R45" s="1">
        <v>0.11799999999999999</v>
      </c>
      <c r="S45" s="1">
        <v>0.47799999999999998</v>
      </c>
      <c r="T45" s="1">
        <v>0.60399999999999998</v>
      </c>
      <c r="U45" s="1">
        <v>0.79600000000000004</v>
      </c>
      <c r="V45" s="2">
        <v>6</v>
      </c>
      <c r="W45" s="2">
        <v>2</v>
      </c>
      <c r="X45" s="2">
        <v>2</v>
      </c>
      <c r="Y45" s="2">
        <f>(T45/J45)*100</f>
        <v>133.33333333333331</v>
      </c>
      <c r="Z45" s="2">
        <f>(J45/I45)*100</f>
        <v>85.150375939849624</v>
      </c>
      <c r="AA45" s="2">
        <f>(K45/L45)*100</f>
        <v>75.510204081632651</v>
      </c>
      <c r="AB45" s="2">
        <f>(S45/J45)*100</f>
        <v>105.51876379690948</v>
      </c>
      <c r="AC45" s="2">
        <f>(E45/I45)*100</f>
        <v>20.300751879699249</v>
      </c>
      <c r="AD45" s="2">
        <f>(M45/J45)*100</f>
        <v>122.9580573951435</v>
      </c>
    </row>
    <row r="46" spans="1:30" x14ac:dyDescent="0.25">
      <c r="A46" t="s">
        <v>211</v>
      </c>
      <c r="B46" t="s">
        <v>201</v>
      </c>
      <c r="C46" t="s">
        <v>202</v>
      </c>
      <c r="D46" s="1">
        <f>I46+T46+U46</f>
        <v>1.8420000000000001</v>
      </c>
      <c r="E46" s="1">
        <v>9.6000000000000002E-2</v>
      </c>
      <c r="F46" s="1">
        <v>8.5999999999999993E-2</v>
      </c>
      <c r="G46" s="1">
        <v>0.29399999999999998</v>
      </c>
      <c r="H46" s="1">
        <v>1.0999999999999999E-2</v>
      </c>
      <c r="I46" s="1">
        <v>0.54</v>
      </c>
      <c r="J46" s="1">
        <v>0.45600000000000002</v>
      </c>
      <c r="K46" s="1">
        <v>0.17899999999999999</v>
      </c>
      <c r="L46" s="1">
        <v>0.25600000000000001</v>
      </c>
      <c r="M46" s="1">
        <v>0.55500000000000005</v>
      </c>
      <c r="N46" s="1">
        <v>0.32800000000000001</v>
      </c>
      <c r="O46" s="1">
        <v>0.17699999999999999</v>
      </c>
      <c r="P46" s="1">
        <v>0.25</v>
      </c>
      <c r="Q46" s="1">
        <v>0.19600000000000001</v>
      </c>
      <c r="R46" s="1">
        <v>0.126</v>
      </c>
      <c r="S46" s="1">
        <v>0.45900000000000002</v>
      </c>
      <c r="T46" s="1">
        <v>0.59299999999999997</v>
      </c>
      <c r="U46" s="1">
        <v>0.70899999999999996</v>
      </c>
      <c r="V46" s="2">
        <v>7</v>
      </c>
      <c r="W46" s="2">
        <v>2</v>
      </c>
      <c r="X46" s="2">
        <v>2</v>
      </c>
      <c r="Y46" s="2">
        <f>(T46/J46)*100</f>
        <v>130.04385964912279</v>
      </c>
      <c r="Z46" s="2">
        <f>(J46/I46)*100</f>
        <v>84.444444444444443</v>
      </c>
      <c r="AA46" s="2">
        <f>(K46/L46)*100</f>
        <v>69.921875</v>
      </c>
      <c r="AB46" s="2">
        <f>(S46/J46)*100</f>
        <v>100.6578947368421</v>
      </c>
      <c r="AC46" s="2">
        <f>(E46/I46)*100</f>
        <v>17.777777777777775</v>
      </c>
      <c r="AD46" s="2">
        <f>(M46/J46)*100</f>
        <v>121.71052631578947</v>
      </c>
    </row>
    <row r="47" spans="1:30" x14ac:dyDescent="0.25">
      <c r="A47" t="s">
        <v>212</v>
      </c>
      <c r="B47" t="s">
        <v>201</v>
      </c>
      <c r="C47" t="s">
        <v>202</v>
      </c>
      <c r="D47" s="1">
        <f>I47+T47+U47</f>
        <v>1.786</v>
      </c>
      <c r="E47" s="1">
        <v>0.109</v>
      </c>
      <c r="F47" s="1">
        <v>8.6999999999999994E-2</v>
      </c>
      <c r="G47" s="1">
        <v>0.28299999999999997</v>
      </c>
      <c r="H47" s="1">
        <v>6.0000000000000001E-3</v>
      </c>
      <c r="I47" s="1">
        <v>0.54100000000000004</v>
      </c>
      <c r="J47" s="1">
        <v>0.45300000000000001</v>
      </c>
      <c r="K47" s="1">
        <v>0.17499999999999999</v>
      </c>
      <c r="L47" s="1">
        <v>0.255</v>
      </c>
      <c r="M47" s="1">
        <v>0.57699999999999996</v>
      </c>
      <c r="N47" s="1">
        <v>0.33100000000000002</v>
      </c>
      <c r="O47" s="1">
        <v>0.17899999999999999</v>
      </c>
      <c r="P47" s="1">
        <v>0.247</v>
      </c>
      <c r="Q47" s="1">
        <v>0.17399999999999999</v>
      </c>
      <c r="R47" s="1">
        <v>9.8000000000000004E-2</v>
      </c>
      <c r="S47" s="1">
        <v>0.47299999999999998</v>
      </c>
      <c r="T47" s="1">
        <v>0.61399999999999999</v>
      </c>
      <c r="U47" s="1">
        <v>0.63100000000000001</v>
      </c>
      <c r="V47" s="2">
        <v>6</v>
      </c>
      <c r="W47" s="2">
        <v>3</v>
      </c>
      <c r="X47" s="2">
        <v>2</v>
      </c>
      <c r="Y47" s="2">
        <f>(T47/J47)*100</f>
        <v>135.54083885209712</v>
      </c>
      <c r="Z47" s="2">
        <f>(J47/I47)*100</f>
        <v>83.733826247689464</v>
      </c>
      <c r="AA47" s="2">
        <f>(K47/L47)*100</f>
        <v>68.62745098039214</v>
      </c>
      <c r="AB47" s="2">
        <f>(S47/J47)*100</f>
        <v>104.41501103752759</v>
      </c>
      <c r="AC47" s="2">
        <f>(E47/I47)*100</f>
        <v>20.147874306839185</v>
      </c>
      <c r="AD47" s="2">
        <f>(M47/J47)*100</f>
        <v>127.37306843267106</v>
      </c>
    </row>
    <row r="48" spans="1:30" x14ac:dyDescent="0.25">
      <c r="A48" t="s">
        <v>223</v>
      </c>
      <c r="B48" t="s">
        <v>222</v>
      </c>
      <c r="C48" t="s">
        <v>202</v>
      </c>
      <c r="D48" s="1">
        <f>I48+T48+U48</f>
        <v>1.669</v>
      </c>
      <c r="E48" s="1">
        <v>0.106</v>
      </c>
      <c r="F48" s="1">
        <v>8.4000000000000005E-2</v>
      </c>
      <c r="G48" s="1">
        <v>0.27500000000000002</v>
      </c>
      <c r="H48" s="1">
        <v>1.4E-2</v>
      </c>
      <c r="I48" s="1">
        <v>0.51500000000000001</v>
      </c>
      <c r="J48" s="1">
        <v>0.42499999999999999</v>
      </c>
      <c r="K48" s="1">
        <v>0.17699999999999999</v>
      </c>
      <c r="L48" s="1">
        <v>0.23200000000000001</v>
      </c>
      <c r="M48" s="1">
        <v>0.55100000000000005</v>
      </c>
      <c r="N48" s="1">
        <v>0.30399999999999999</v>
      </c>
      <c r="O48" s="1">
        <v>0.17199999999999999</v>
      </c>
      <c r="P48" s="1">
        <v>0.23300000000000001</v>
      </c>
      <c r="Q48" s="1">
        <v>0.17799999999999999</v>
      </c>
      <c r="R48" s="1">
        <v>0.107</v>
      </c>
      <c r="S48" s="1">
        <v>0.44600000000000001</v>
      </c>
      <c r="T48" s="1">
        <v>0.58399999999999996</v>
      </c>
      <c r="U48" s="1">
        <v>0.56999999999999995</v>
      </c>
      <c r="V48" s="2">
        <v>6</v>
      </c>
      <c r="W48" s="2">
        <v>2</v>
      </c>
      <c r="X48" s="2">
        <v>2</v>
      </c>
      <c r="Y48" s="2">
        <f>(T48/J48)*100</f>
        <v>137.41176470588235</v>
      </c>
      <c r="Z48" s="2">
        <f>(J48/I48)*100</f>
        <v>82.524271844660191</v>
      </c>
      <c r="AA48" s="2">
        <f>(K48/L48)*100</f>
        <v>76.293103448275858</v>
      </c>
      <c r="AB48" s="2">
        <f>(S48/J48)*100</f>
        <v>104.94117647058825</v>
      </c>
      <c r="AC48" s="2">
        <f>(E48/I48)*100</f>
        <v>20.582524271844662</v>
      </c>
      <c r="AD48" s="2">
        <f>(M48/J48)*100</f>
        <v>129.64705882352942</v>
      </c>
    </row>
    <row r="49" spans="1:30" x14ac:dyDescent="0.25">
      <c r="A49" t="s">
        <v>54</v>
      </c>
      <c r="B49" t="s">
        <v>55</v>
      </c>
      <c r="C49" t="s">
        <v>198</v>
      </c>
      <c r="D49" s="1">
        <f>I49+T49+U49</f>
        <v>2.5209999999999999</v>
      </c>
      <c r="E49" s="1">
        <v>0.151</v>
      </c>
      <c r="F49" s="1">
        <v>0.113</v>
      </c>
      <c r="G49" s="1">
        <v>0.33200000000000002</v>
      </c>
      <c r="H49" s="1">
        <v>4.0000000000000001E-3</v>
      </c>
      <c r="I49" s="1">
        <v>0.68700000000000006</v>
      </c>
      <c r="J49" s="1">
        <v>0.55100000000000005</v>
      </c>
      <c r="K49" s="1">
        <v>0.245</v>
      </c>
      <c r="L49" s="1">
        <v>0.28999999999999998</v>
      </c>
      <c r="M49" s="1">
        <v>0.83099999999999996</v>
      </c>
      <c r="N49" s="1">
        <v>0.41699999999999998</v>
      </c>
      <c r="O49" s="1">
        <v>0.216</v>
      </c>
      <c r="P49" s="1">
        <v>0.30499999999999999</v>
      </c>
      <c r="Q49" s="1">
        <v>0.247</v>
      </c>
      <c r="R49" s="1">
        <v>0.14099999999999999</v>
      </c>
      <c r="S49" s="1">
        <v>0.754</v>
      </c>
      <c r="T49" s="1">
        <v>0.88300000000000001</v>
      </c>
      <c r="U49" s="1">
        <v>0.95099999999999996</v>
      </c>
      <c r="V49" s="2">
        <v>3</v>
      </c>
      <c r="W49" s="2">
        <v>2</v>
      </c>
      <c r="X49" s="2">
        <v>2</v>
      </c>
      <c r="Y49" s="2">
        <f>(T49/J49)*100</f>
        <v>160.25408348457347</v>
      </c>
      <c r="Z49" s="2">
        <f>(J49/I49)*100</f>
        <v>80.20378457059681</v>
      </c>
      <c r="AA49" s="2">
        <f>(K49/L49)*100</f>
        <v>84.482758620689651</v>
      </c>
      <c r="AB49" s="2">
        <f>(S49/J49)*100</f>
        <v>136.84210526315786</v>
      </c>
      <c r="AC49" s="2">
        <f>(E49/I49)*100</f>
        <v>21.979621542940318</v>
      </c>
      <c r="AD49" s="2">
        <f>(M49/J49)*100</f>
        <v>150.81669691470051</v>
      </c>
    </row>
    <row r="50" spans="1:30" x14ac:dyDescent="0.25">
      <c r="A50" t="s">
        <v>47</v>
      </c>
      <c r="B50" t="s">
        <v>48</v>
      </c>
      <c r="C50" t="s">
        <v>198</v>
      </c>
      <c r="D50" s="1">
        <f>I50+T50+U50</f>
        <v>2.2930000000000001</v>
      </c>
      <c r="E50" s="1">
        <v>0.16200000000000001</v>
      </c>
      <c r="F50" s="1">
        <v>0.122</v>
      </c>
      <c r="G50" s="1">
        <v>0.311</v>
      </c>
      <c r="H50" s="1">
        <v>8.0000000000000002E-3</v>
      </c>
      <c r="I50" s="1">
        <v>0.66800000000000004</v>
      </c>
      <c r="J50" s="1">
        <v>0.54400000000000004</v>
      </c>
      <c r="K50" s="1">
        <v>0.23899999999999999</v>
      </c>
      <c r="L50" s="1">
        <v>0.27500000000000002</v>
      </c>
      <c r="M50" s="1">
        <v>0.79200000000000004</v>
      </c>
      <c r="N50" s="1">
        <v>0.39700000000000002</v>
      </c>
      <c r="O50" s="1">
        <v>0.222</v>
      </c>
      <c r="P50" s="1">
        <v>0.314</v>
      </c>
      <c r="Q50" s="1">
        <v>0.24299999999999999</v>
      </c>
      <c r="R50" s="1">
        <v>0.129</v>
      </c>
      <c r="S50" s="1">
        <v>0.749</v>
      </c>
      <c r="T50" s="1">
        <v>0.83199999999999996</v>
      </c>
      <c r="U50" s="1">
        <v>0.79300000000000004</v>
      </c>
      <c r="V50" s="2">
        <v>4</v>
      </c>
      <c r="W50" s="2">
        <v>2</v>
      </c>
      <c r="X50" s="2">
        <v>2</v>
      </c>
      <c r="Y50" s="2">
        <f>(T50/J50)*100</f>
        <v>152.94117647058823</v>
      </c>
      <c r="Z50" s="2">
        <f>(J50/I50)*100</f>
        <v>81.437125748502993</v>
      </c>
      <c r="AA50" s="2">
        <f>(K50/L50)*100</f>
        <v>86.909090909090907</v>
      </c>
      <c r="AB50" s="2">
        <f>(S50/J50)*100</f>
        <v>137.68382352941174</v>
      </c>
      <c r="AC50" s="2">
        <f>(E50/I50)*100</f>
        <v>24.251497005988025</v>
      </c>
      <c r="AD50" s="2">
        <f>(M50/J50)*100</f>
        <v>145.58823529411765</v>
      </c>
    </row>
    <row r="51" spans="1:30" x14ac:dyDescent="0.25">
      <c r="A51" t="s">
        <v>50</v>
      </c>
      <c r="B51" t="s">
        <v>51</v>
      </c>
      <c r="C51" t="s">
        <v>198</v>
      </c>
      <c r="D51" s="1">
        <f>I51+T51+U51</f>
        <v>2.3210000000000002</v>
      </c>
      <c r="E51" s="1">
        <v>0.14199999999999999</v>
      </c>
      <c r="F51" s="1">
        <v>0.115</v>
      </c>
      <c r="G51" s="1">
        <v>0.307</v>
      </c>
      <c r="H51" s="1">
        <v>3.0000000000000001E-3</v>
      </c>
      <c r="I51" s="1">
        <v>0.64800000000000002</v>
      </c>
      <c r="J51" s="1">
        <v>0.52</v>
      </c>
      <c r="K51" s="1">
        <v>0.221</v>
      </c>
      <c r="L51" s="1">
        <v>0.27900000000000003</v>
      </c>
      <c r="M51" s="1">
        <v>0.81200000000000006</v>
      </c>
      <c r="N51" s="1">
        <v>0.36899999999999999</v>
      </c>
      <c r="O51" s="1">
        <v>0.20899999999999999</v>
      </c>
      <c r="P51" s="1">
        <v>0.29499999999999998</v>
      </c>
      <c r="Q51" s="1">
        <v>0.251</v>
      </c>
      <c r="R51" s="1">
        <v>0.14899999999999999</v>
      </c>
      <c r="S51" s="1">
        <v>0.75700000000000001</v>
      </c>
      <c r="T51" s="1">
        <v>0.83099999999999996</v>
      </c>
      <c r="U51" s="1">
        <v>0.84199999999999997</v>
      </c>
      <c r="V51" s="2">
        <v>3</v>
      </c>
      <c r="W51" s="2">
        <v>2</v>
      </c>
      <c r="X51" s="2">
        <v>2</v>
      </c>
      <c r="Y51" s="2">
        <f>(T51/J51)*100</f>
        <v>159.80769230769229</v>
      </c>
      <c r="Z51" s="2">
        <f>(J51/I51)*100</f>
        <v>80.246913580246911</v>
      </c>
      <c r="AA51" s="2">
        <f>(K51/L51)*100</f>
        <v>79.211469534050167</v>
      </c>
      <c r="AB51" s="2">
        <f>(S51/J51)*100</f>
        <v>145.57692307692307</v>
      </c>
      <c r="AC51" s="2">
        <f>(E51/I51)*100</f>
        <v>21.913580246913579</v>
      </c>
      <c r="AD51" s="2">
        <f>(M51/J51)*100</f>
        <v>156.15384615384616</v>
      </c>
    </row>
    <row r="52" spans="1:30" x14ac:dyDescent="0.25">
      <c r="A52" t="s">
        <v>37</v>
      </c>
      <c r="B52" t="s">
        <v>38</v>
      </c>
      <c r="C52" t="s">
        <v>198</v>
      </c>
      <c r="D52" s="1">
        <f>I52+T52+U52</f>
        <v>1.9929999999999999</v>
      </c>
      <c r="E52" s="1">
        <v>0.13300000000000001</v>
      </c>
      <c r="F52" s="1">
        <v>0.10199999999999999</v>
      </c>
      <c r="G52" s="1">
        <v>0.307</v>
      </c>
      <c r="H52" s="1">
        <v>6.0000000000000001E-3</v>
      </c>
      <c r="I52" s="1">
        <v>0.58399999999999996</v>
      </c>
      <c r="J52" s="1">
        <v>0.48499999999999999</v>
      </c>
      <c r="K52" s="1">
        <v>0.20399999999999999</v>
      </c>
      <c r="L52" s="1">
        <v>0.249</v>
      </c>
      <c r="M52" s="1">
        <v>0.70599999999999996</v>
      </c>
      <c r="N52" s="1">
        <v>0.376</v>
      </c>
      <c r="O52" s="1">
        <v>0.192</v>
      </c>
      <c r="P52" s="1">
        <v>0.26700000000000002</v>
      </c>
      <c r="Q52" s="1">
        <v>0.216</v>
      </c>
      <c r="R52" s="1">
        <v>0.11899999999999999</v>
      </c>
      <c r="S52" s="1">
        <v>0.62</v>
      </c>
      <c r="T52" s="1">
        <v>0.71099999999999997</v>
      </c>
      <c r="U52" s="1">
        <v>0.69799999999999995</v>
      </c>
      <c r="V52" s="2">
        <v>4</v>
      </c>
      <c r="W52" s="2">
        <v>3</v>
      </c>
      <c r="X52" s="2">
        <v>2</v>
      </c>
      <c r="Y52" s="2">
        <f>(T52/J52)*100</f>
        <v>146.59793814432987</v>
      </c>
      <c r="Z52" s="2">
        <f>(J52/I52)*100</f>
        <v>83.047945205479451</v>
      </c>
      <c r="AA52" s="2">
        <f>(K52/L52)*100</f>
        <v>81.92771084337349</v>
      </c>
      <c r="AB52" s="2">
        <f>(S52/J52)*100</f>
        <v>127.83505154639177</v>
      </c>
      <c r="AC52" s="2">
        <f>(E52/I52)*100</f>
        <v>22.773972602739729</v>
      </c>
      <c r="AD52" s="2">
        <f>(M52/J52)*100</f>
        <v>145.56701030927834</v>
      </c>
    </row>
    <row r="53" spans="1:30" x14ac:dyDescent="0.25">
      <c r="A53" t="s">
        <v>39</v>
      </c>
      <c r="B53" t="s">
        <v>40</v>
      </c>
      <c r="C53" t="s">
        <v>198</v>
      </c>
      <c r="D53" s="1">
        <f>I53+T53+U53</f>
        <v>2.028</v>
      </c>
      <c r="E53" s="1">
        <v>0.11700000000000001</v>
      </c>
      <c r="F53" s="1">
        <v>9.6000000000000002E-2</v>
      </c>
      <c r="G53" s="1">
        <v>0.31</v>
      </c>
      <c r="H53" s="1">
        <v>8.0000000000000002E-3</v>
      </c>
      <c r="I53" s="1">
        <v>0.57499999999999996</v>
      </c>
      <c r="J53" s="1">
        <v>0.47599999999999998</v>
      </c>
      <c r="K53" s="1">
        <v>0.186</v>
      </c>
      <c r="L53" s="1">
        <v>0.27100000000000002</v>
      </c>
      <c r="M53" s="1">
        <v>0.68300000000000005</v>
      </c>
      <c r="N53" s="1">
        <v>0.35599999999999998</v>
      </c>
      <c r="O53" s="1">
        <v>0.17499999999999999</v>
      </c>
      <c r="P53" s="1">
        <v>0.246</v>
      </c>
      <c r="Q53" s="1">
        <v>0.224</v>
      </c>
      <c r="R53" s="1">
        <v>0.11</v>
      </c>
      <c r="S53" s="1">
        <v>0.6</v>
      </c>
      <c r="T53" s="1">
        <v>0.74</v>
      </c>
      <c r="U53" s="1">
        <v>0.71299999999999997</v>
      </c>
      <c r="V53" s="2">
        <v>4</v>
      </c>
      <c r="W53" s="2">
        <v>2</v>
      </c>
      <c r="X53" s="2">
        <v>2</v>
      </c>
      <c r="Y53" s="2">
        <f>(T53/J53)*100</f>
        <v>155.46218487394958</v>
      </c>
      <c r="Z53" s="2">
        <f>(J53/I53)*100</f>
        <v>82.782608695652172</v>
      </c>
      <c r="AA53" s="2">
        <f>(K53/L53)*100</f>
        <v>68.634686346863461</v>
      </c>
      <c r="AB53" s="2">
        <f>(S53/J53)*100</f>
        <v>126.05042016806722</v>
      </c>
      <c r="AC53" s="2">
        <f>(E53/I53)*100</f>
        <v>20.347826086956523</v>
      </c>
      <c r="AD53" s="2">
        <f>(M53/J53)*100</f>
        <v>143.48739495798321</v>
      </c>
    </row>
    <row r="54" spans="1:30" x14ac:dyDescent="0.25">
      <c r="A54" t="s">
        <v>46</v>
      </c>
      <c r="B54" t="s">
        <v>42</v>
      </c>
      <c r="C54" t="s">
        <v>198</v>
      </c>
      <c r="D54" s="1">
        <f>I54+T54+U54</f>
        <v>2.2149999999999999</v>
      </c>
      <c r="E54" s="1">
        <v>0.129</v>
      </c>
      <c r="F54" s="1">
        <v>0.107</v>
      </c>
      <c r="G54" s="1">
        <v>0.32500000000000001</v>
      </c>
      <c r="H54" s="1">
        <v>4.0000000000000001E-3</v>
      </c>
      <c r="I54" s="1">
        <v>0.60299999999999998</v>
      </c>
      <c r="J54" s="1">
        <v>0.5</v>
      </c>
      <c r="K54" s="1">
        <v>0.21299999999999999</v>
      </c>
      <c r="L54" s="1">
        <v>0.27100000000000002</v>
      </c>
      <c r="M54" s="1">
        <v>0.72499999999999998</v>
      </c>
      <c r="N54" s="1">
        <v>0.36499999999999999</v>
      </c>
      <c r="O54" s="1">
        <v>0.17899999999999999</v>
      </c>
      <c r="P54" s="1">
        <v>0.26</v>
      </c>
      <c r="Q54" s="1">
        <v>0.218</v>
      </c>
      <c r="R54" s="1">
        <v>0.112</v>
      </c>
      <c r="S54" s="1">
        <v>0.629</v>
      </c>
      <c r="T54" s="1">
        <v>0.748</v>
      </c>
      <c r="U54" s="1">
        <v>0.86399999999999999</v>
      </c>
      <c r="V54" s="2">
        <v>4</v>
      </c>
      <c r="W54" s="2">
        <v>2</v>
      </c>
      <c r="X54" s="2">
        <v>2</v>
      </c>
      <c r="Y54" s="2">
        <f>(T54/J54)*100</f>
        <v>149.6</v>
      </c>
      <c r="Z54" s="2">
        <f>(J54/I54)*100</f>
        <v>82.91873963515755</v>
      </c>
      <c r="AA54" s="2">
        <f>(K54/L54)*100</f>
        <v>78.597785977859772</v>
      </c>
      <c r="AB54" s="2">
        <f>(S54/J54)*100</f>
        <v>125.8</v>
      </c>
      <c r="AC54" s="2">
        <f>(E54/I54)*100</f>
        <v>21.39303482587065</v>
      </c>
      <c r="AD54" s="2">
        <f>(M54/J54)*100</f>
        <v>145</v>
      </c>
    </row>
    <row r="55" spans="1:30" x14ac:dyDescent="0.25">
      <c r="A55" t="s">
        <v>52</v>
      </c>
      <c r="B55" t="s">
        <v>53</v>
      </c>
      <c r="C55" t="s">
        <v>198</v>
      </c>
      <c r="D55" s="1">
        <f>I55+T55+U55</f>
        <v>2.3780000000000001</v>
      </c>
      <c r="E55" s="1">
        <v>0.128</v>
      </c>
      <c r="F55" s="1">
        <v>0.10299999999999999</v>
      </c>
      <c r="G55" s="1">
        <v>0.29599999999999999</v>
      </c>
      <c r="H55" s="1">
        <v>8.0000000000000002E-3</v>
      </c>
      <c r="I55" s="1">
        <v>0.61299999999999999</v>
      </c>
      <c r="J55" s="1">
        <v>0.499</v>
      </c>
      <c r="K55" s="1">
        <v>0.19700000000000001</v>
      </c>
      <c r="L55" s="1">
        <v>0.28399999999999997</v>
      </c>
      <c r="M55" s="1">
        <v>0.73299999999999998</v>
      </c>
      <c r="N55" s="1">
        <v>0.371</v>
      </c>
      <c r="O55" s="1">
        <v>0.19400000000000001</v>
      </c>
      <c r="P55" s="1">
        <v>0.28100000000000003</v>
      </c>
      <c r="Q55" s="1">
        <v>0.22900000000000001</v>
      </c>
      <c r="R55" s="1">
        <v>0.114</v>
      </c>
      <c r="S55" s="1">
        <v>0.65</v>
      </c>
      <c r="T55" s="1">
        <v>0.76800000000000002</v>
      </c>
      <c r="U55" s="1">
        <v>0.997</v>
      </c>
      <c r="V55" s="2">
        <v>4</v>
      </c>
      <c r="W55" s="2">
        <v>3</v>
      </c>
      <c r="X55" s="2">
        <v>2</v>
      </c>
      <c r="Y55" s="2">
        <f>(T55/J55)*100</f>
        <v>153.90781563126254</v>
      </c>
      <c r="Z55" s="2">
        <f>(J55/I55)*100</f>
        <v>81.402936378466563</v>
      </c>
      <c r="AA55" s="2">
        <f>(K55/L55)*100</f>
        <v>69.366197183098592</v>
      </c>
      <c r="AB55" s="2">
        <f>(S55/J55)*100</f>
        <v>130.26052104208418</v>
      </c>
      <c r="AC55" s="2">
        <f>(E55/I55)*100</f>
        <v>20.880913539967374</v>
      </c>
      <c r="AD55" s="2">
        <f>(M55/J55)*100</f>
        <v>146.8937875751503</v>
      </c>
    </row>
    <row r="56" spans="1:30" x14ac:dyDescent="0.25">
      <c r="A56" t="s">
        <v>43</v>
      </c>
      <c r="B56" t="s">
        <v>42</v>
      </c>
      <c r="C56" t="s">
        <v>198</v>
      </c>
      <c r="D56" s="1">
        <f>I56+T56+U56</f>
        <v>2.0720000000000001</v>
      </c>
      <c r="E56" s="1">
        <v>0.11899999999999999</v>
      </c>
      <c r="F56" s="1">
        <v>9.2999999999999999E-2</v>
      </c>
      <c r="G56" s="1">
        <v>0.29299999999999998</v>
      </c>
      <c r="H56" s="1">
        <v>7.0000000000000001E-3</v>
      </c>
      <c r="I56" s="1">
        <v>0.56100000000000005</v>
      </c>
      <c r="J56" s="1">
        <v>0.45500000000000002</v>
      </c>
      <c r="K56" s="1">
        <v>0.19800000000000001</v>
      </c>
      <c r="L56" s="1">
        <v>0.251</v>
      </c>
      <c r="M56" s="1">
        <v>0.69199999999999995</v>
      </c>
      <c r="N56" s="1">
        <v>0.35099999999999998</v>
      </c>
      <c r="O56" s="1">
        <v>0.17799999999999999</v>
      </c>
      <c r="P56" s="1">
        <v>0.23499999999999999</v>
      </c>
      <c r="Q56" s="1">
        <v>0.23100000000000001</v>
      </c>
      <c r="R56" s="1">
        <v>0.112</v>
      </c>
      <c r="S56" s="1">
        <v>0.59799999999999998</v>
      </c>
      <c r="T56" s="1">
        <v>0.72199999999999998</v>
      </c>
      <c r="U56" s="1">
        <v>0.78900000000000003</v>
      </c>
      <c r="V56" s="2">
        <v>3</v>
      </c>
      <c r="W56" s="2">
        <v>2</v>
      </c>
      <c r="X56" s="2">
        <v>2</v>
      </c>
      <c r="Y56" s="2">
        <f>(T56/J56)*100</f>
        <v>158.68131868131869</v>
      </c>
      <c r="Z56" s="2">
        <f>(J56/I56)*100</f>
        <v>81.105169340463462</v>
      </c>
      <c r="AA56" s="2">
        <f>(K56/L56)*100</f>
        <v>78.88446215139443</v>
      </c>
      <c r="AB56" s="2">
        <f>(S56/J56)*100</f>
        <v>131.42857142857142</v>
      </c>
      <c r="AC56" s="2">
        <f>(E56/I56)*100</f>
        <v>21.212121212121211</v>
      </c>
      <c r="AD56" s="2">
        <f>(M56/J56)*100</f>
        <v>152.08791208791209</v>
      </c>
    </row>
    <row r="57" spans="1:30" x14ac:dyDescent="0.25">
      <c r="A57" t="s">
        <v>44</v>
      </c>
      <c r="B57" t="s">
        <v>42</v>
      </c>
      <c r="C57" t="s">
        <v>198</v>
      </c>
      <c r="D57" s="1">
        <f>I57+T57+U57</f>
        <v>2.1109999999999998</v>
      </c>
      <c r="E57" s="1">
        <v>0.122</v>
      </c>
      <c r="F57" s="1">
        <v>0.10199999999999999</v>
      </c>
      <c r="G57" s="1">
        <v>0.318</v>
      </c>
      <c r="H57" s="1">
        <v>0</v>
      </c>
      <c r="I57" s="1">
        <v>0.58499999999999996</v>
      </c>
      <c r="J57" s="1">
        <v>0.48799999999999999</v>
      </c>
      <c r="K57" s="1">
        <v>0.191</v>
      </c>
      <c r="L57" s="1">
        <v>0.26900000000000002</v>
      </c>
      <c r="M57" s="1">
        <v>0.70099999999999996</v>
      </c>
      <c r="N57" s="1">
        <v>0.379</v>
      </c>
      <c r="O57" s="1">
        <v>0.28299999999999997</v>
      </c>
      <c r="P57" s="1">
        <v>0.27300000000000002</v>
      </c>
      <c r="Q57" s="1">
        <v>0.24399999999999999</v>
      </c>
      <c r="R57" s="1">
        <v>0.113</v>
      </c>
      <c r="S57" s="1">
        <v>0.60899999999999999</v>
      </c>
      <c r="T57" s="1">
        <v>0.747</v>
      </c>
      <c r="U57" s="1">
        <v>0.77900000000000003</v>
      </c>
      <c r="V57" s="2">
        <v>4</v>
      </c>
      <c r="W57" s="2">
        <v>2</v>
      </c>
      <c r="X57" s="2">
        <v>2</v>
      </c>
      <c r="Y57" s="2">
        <f>(T57/J57)*100</f>
        <v>153.07377049180329</v>
      </c>
      <c r="Z57" s="2">
        <f>(J57/I57)*100</f>
        <v>83.418803418803421</v>
      </c>
      <c r="AA57" s="2">
        <f>(K57/L57)*100</f>
        <v>71.00371747211895</v>
      </c>
      <c r="AB57" s="2">
        <f>(S57/J57)*100</f>
        <v>124.79508196721312</v>
      </c>
      <c r="AC57" s="2">
        <f>(E57/I57)*100</f>
        <v>20.854700854700855</v>
      </c>
      <c r="AD57" s="2">
        <f>(M57/J57)*100</f>
        <v>143.64754098360655</v>
      </c>
    </row>
    <row r="58" spans="1:30" x14ac:dyDescent="0.25">
      <c r="A58" t="s">
        <v>41</v>
      </c>
      <c r="B58" t="s">
        <v>42</v>
      </c>
      <c r="C58" t="s">
        <v>198</v>
      </c>
      <c r="D58" s="1">
        <f>I58+T58+U58</f>
        <v>2.048</v>
      </c>
      <c r="E58" s="1">
        <v>0.13300000000000001</v>
      </c>
      <c r="F58" s="1">
        <v>9.5000000000000001E-2</v>
      </c>
      <c r="G58" s="1">
        <v>0.30299999999999999</v>
      </c>
      <c r="H58" s="1">
        <v>6.0000000000000001E-3</v>
      </c>
      <c r="I58" s="1">
        <v>0.59099999999999997</v>
      </c>
      <c r="J58" s="1">
        <v>0.47599999999999998</v>
      </c>
      <c r="K58" s="1">
        <v>0.17399999999999999</v>
      </c>
      <c r="L58" s="1">
        <v>0.26700000000000002</v>
      </c>
      <c r="M58" s="1">
        <v>0.71599999999999997</v>
      </c>
      <c r="N58" s="1">
        <v>0.36399999999999999</v>
      </c>
      <c r="O58" s="1">
        <v>0.185</v>
      </c>
      <c r="P58" s="1">
        <v>0.26700000000000002</v>
      </c>
      <c r="Q58" s="1">
        <v>0.23599999999999999</v>
      </c>
      <c r="R58" s="1">
        <v>0.13</v>
      </c>
      <c r="S58" s="1">
        <v>0.63100000000000001</v>
      </c>
      <c r="T58" s="1">
        <v>0.76500000000000001</v>
      </c>
      <c r="U58" s="1">
        <v>0.69199999999999995</v>
      </c>
      <c r="V58" s="2">
        <v>4</v>
      </c>
      <c r="W58" s="2">
        <v>4</v>
      </c>
      <c r="X58" s="2">
        <v>2</v>
      </c>
      <c r="Y58" s="2">
        <f>(T58/J58)*100</f>
        <v>160.71428571428572</v>
      </c>
      <c r="Z58" s="2">
        <f>(J58/I58)*100</f>
        <v>80.541455160744505</v>
      </c>
      <c r="AA58" s="2">
        <f>(K58/L58)*100</f>
        <v>65.168539325842687</v>
      </c>
      <c r="AB58" s="2">
        <f>(S58/J58)*100</f>
        <v>132.56302521008405</v>
      </c>
      <c r="AC58" s="2">
        <f>(E58/I58)*100</f>
        <v>22.504230118443321</v>
      </c>
      <c r="AD58" s="2">
        <f>(M58/J58)*100</f>
        <v>150.42016806722688</v>
      </c>
    </row>
    <row r="59" spans="1:30" x14ac:dyDescent="0.25">
      <c r="A59" t="s">
        <v>45</v>
      </c>
      <c r="B59" t="s">
        <v>42</v>
      </c>
      <c r="C59" t="s">
        <v>198</v>
      </c>
      <c r="D59" s="1">
        <f>I59+T59+U59</f>
        <v>2.2119999999999997</v>
      </c>
      <c r="E59" s="1">
        <v>0.121</v>
      </c>
      <c r="F59" s="1">
        <v>9.6000000000000002E-2</v>
      </c>
      <c r="G59" s="1">
        <v>0.317</v>
      </c>
      <c r="H59" s="1">
        <v>0.01</v>
      </c>
      <c r="I59" s="1">
        <v>0.58299999999999996</v>
      </c>
      <c r="J59" s="1">
        <v>0.47399999999999998</v>
      </c>
      <c r="K59" s="1">
        <v>0.193</v>
      </c>
      <c r="L59" s="1">
        <v>0.25900000000000001</v>
      </c>
      <c r="M59" s="1">
        <v>0.70199999999999996</v>
      </c>
      <c r="N59" s="1">
        <v>0.372</v>
      </c>
      <c r="O59" s="1">
        <v>0.18</v>
      </c>
      <c r="P59" s="1">
        <v>0.253</v>
      </c>
      <c r="Q59" s="1">
        <v>0.24</v>
      </c>
      <c r="R59" s="1">
        <v>0.113</v>
      </c>
      <c r="S59" s="1">
        <v>0.624</v>
      </c>
      <c r="T59" s="1">
        <v>0.745</v>
      </c>
      <c r="U59" s="1">
        <v>0.88400000000000001</v>
      </c>
      <c r="V59" s="2">
        <v>5</v>
      </c>
      <c r="W59" s="2">
        <v>2</v>
      </c>
      <c r="X59" s="2">
        <v>2</v>
      </c>
      <c r="Y59" s="2">
        <f>(T59/J59)*100</f>
        <v>157.17299578059072</v>
      </c>
      <c r="Z59" s="2">
        <f>(J59/I59)*100</f>
        <v>81.303602058319029</v>
      </c>
      <c r="AA59" s="2">
        <f>(K59/L59)*100</f>
        <v>74.517374517374506</v>
      </c>
      <c r="AB59" s="2">
        <f>(S59/J59)*100</f>
        <v>131.64556962025318</v>
      </c>
      <c r="AC59" s="2">
        <f>(E59/I59)*100</f>
        <v>20.754716981132077</v>
      </c>
      <c r="AD59" s="2">
        <f>(M59/J59)*100</f>
        <v>148.1012658227848</v>
      </c>
    </row>
    <row r="60" spans="1:30" x14ac:dyDescent="0.25">
      <c r="A60" t="s">
        <v>49</v>
      </c>
      <c r="B60" t="s">
        <v>42</v>
      </c>
      <c r="C60" t="s">
        <v>198</v>
      </c>
      <c r="D60" s="1">
        <f>I60+T60+U60</f>
        <v>2.3039999999999998</v>
      </c>
      <c r="E60" s="1">
        <v>0.11899999999999999</v>
      </c>
      <c r="F60" s="1">
        <v>9.6000000000000002E-2</v>
      </c>
      <c r="G60" s="1">
        <v>0.30199999999999999</v>
      </c>
      <c r="H60" s="1">
        <v>1.2E-2</v>
      </c>
      <c r="I60" s="1">
        <v>0.59199999999999997</v>
      </c>
      <c r="J60" s="1">
        <v>0.47299999999999998</v>
      </c>
      <c r="K60" s="1">
        <v>0.19400000000000001</v>
      </c>
      <c r="L60" s="1">
        <v>0.27100000000000002</v>
      </c>
      <c r="M60" s="1">
        <v>0.71799999999999997</v>
      </c>
      <c r="N60" s="1">
        <v>0.36</v>
      </c>
      <c r="O60" s="1">
        <v>0.186</v>
      </c>
      <c r="P60" s="1">
        <v>0.26700000000000002</v>
      </c>
      <c r="Q60" s="1">
        <v>0.216</v>
      </c>
      <c r="R60" s="1">
        <v>0.128</v>
      </c>
      <c r="S60" s="1">
        <v>0.63</v>
      </c>
      <c r="T60" s="1">
        <v>0.76800000000000002</v>
      </c>
      <c r="U60" s="1">
        <v>0.94399999999999995</v>
      </c>
      <c r="V60" s="2">
        <v>6</v>
      </c>
      <c r="W60" s="2">
        <v>2</v>
      </c>
      <c r="X60" s="2">
        <v>2</v>
      </c>
      <c r="Y60" s="2">
        <f>(T60/J60)*100</f>
        <v>162.36786469344611</v>
      </c>
      <c r="Z60" s="2">
        <f>(J60/I60)*100</f>
        <v>79.898648648648646</v>
      </c>
      <c r="AA60" s="2">
        <f>(K60/L60)*100</f>
        <v>71.586715867158674</v>
      </c>
      <c r="AB60" s="2">
        <f>(S60/J60)*100</f>
        <v>133.19238900634249</v>
      </c>
      <c r="AC60" s="2">
        <f>(E60/I60)*100</f>
        <v>20.101351351351351</v>
      </c>
      <c r="AD60" s="2">
        <f>(M60/J60)*100</f>
        <v>151.7970401691332</v>
      </c>
    </row>
    <row r="61" spans="1:30" x14ac:dyDescent="0.25">
      <c r="A61" t="s">
        <v>90</v>
      </c>
      <c r="B61" t="s">
        <v>87</v>
      </c>
      <c r="C61" t="s">
        <v>168</v>
      </c>
      <c r="D61" s="1">
        <f>I61+T61+U61</f>
        <v>1.9790000000000001</v>
      </c>
      <c r="E61" s="1">
        <v>0.105</v>
      </c>
      <c r="F61" s="1">
        <v>8.5000000000000006E-2</v>
      </c>
      <c r="G61" s="1">
        <v>0.32</v>
      </c>
      <c r="H61" s="1">
        <v>0.01</v>
      </c>
      <c r="I61" s="1">
        <v>0.55100000000000005</v>
      </c>
      <c r="J61" s="1">
        <v>0.46600000000000003</v>
      </c>
      <c r="K61" s="1">
        <v>0.192</v>
      </c>
      <c r="L61" s="1">
        <v>0.26400000000000001</v>
      </c>
      <c r="M61" s="1">
        <v>0.59599999999999997</v>
      </c>
      <c r="N61" s="1">
        <v>0.33700000000000002</v>
      </c>
      <c r="O61" s="1">
        <v>0.187</v>
      </c>
      <c r="P61" s="1">
        <v>0.254</v>
      </c>
      <c r="Q61" s="1">
        <v>0.20300000000000001</v>
      </c>
      <c r="R61" s="1">
        <v>0.129</v>
      </c>
      <c r="S61" s="1">
        <v>0.52100000000000002</v>
      </c>
      <c r="T61" s="1">
        <v>0.63200000000000001</v>
      </c>
      <c r="U61" s="1">
        <v>0.79600000000000004</v>
      </c>
      <c r="V61" s="2">
        <v>9</v>
      </c>
      <c r="W61" s="2">
        <v>4</v>
      </c>
      <c r="X61" s="2">
        <v>2</v>
      </c>
      <c r="Y61" s="2">
        <f>(T61/J61)*100</f>
        <v>135.62231759656652</v>
      </c>
      <c r="Z61" s="2">
        <f>(J61/I61)*100</f>
        <v>84.573502722323042</v>
      </c>
      <c r="AA61" s="2">
        <f>(K61/L61)*100</f>
        <v>72.727272727272734</v>
      </c>
      <c r="AB61" s="2">
        <f>(S61/J61)*100</f>
        <v>111.80257510729615</v>
      </c>
      <c r="AC61" s="2">
        <f>(E61/I61)*100</f>
        <v>19.0562613430127</v>
      </c>
      <c r="AD61" s="2">
        <f>(M61/J61)*100</f>
        <v>127.89699570815449</v>
      </c>
    </row>
    <row r="62" spans="1:30" x14ac:dyDescent="0.25">
      <c r="A62" t="s">
        <v>92</v>
      </c>
      <c r="B62" t="s">
        <v>93</v>
      </c>
      <c r="C62" t="s">
        <v>168</v>
      </c>
      <c r="D62" s="1">
        <f>I62+T62+U62</f>
        <v>2.149</v>
      </c>
      <c r="E62" s="1">
        <v>0.113</v>
      </c>
      <c r="F62" s="1">
        <v>9.0999999999999998E-2</v>
      </c>
      <c r="G62" s="1">
        <v>0.34300000000000003</v>
      </c>
      <c r="H62" s="1">
        <v>0.01</v>
      </c>
      <c r="I62" s="1">
        <v>0.60599999999999998</v>
      </c>
      <c r="J62" s="1">
        <v>0.50900000000000001</v>
      </c>
      <c r="K62" s="1">
        <v>0.20899999999999999</v>
      </c>
      <c r="L62" s="1">
        <v>0.28799999999999998</v>
      </c>
      <c r="M62" s="1">
        <v>0.61199999999999999</v>
      </c>
      <c r="N62" s="1">
        <v>0.36699999999999999</v>
      </c>
      <c r="O62" s="1">
        <v>0.20200000000000001</v>
      </c>
      <c r="P62" s="1">
        <v>0.27900000000000003</v>
      </c>
      <c r="Q62" s="1">
        <v>0.218</v>
      </c>
      <c r="R62" s="1">
        <v>0.129</v>
      </c>
      <c r="S62" s="1">
        <v>0.53700000000000003</v>
      </c>
      <c r="T62" s="1">
        <v>0.71599999999999997</v>
      </c>
      <c r="U62" s="1">
        <v>0.82699999999999996</v>
      </c>
      <c r="V62" s="2">
        <v>11</v>
      </c>
      <c r="W62" s="2">
        <v>3</v>
      </c>
      <c r="X62" s="2">
        <v>2</v>
      </c>
      <c r="Y62" s="2">
        <f>(T62/J62)*100</f>
        <v>140.66797642436148</v>
      </c>
      <c r="Z62" s="2">
        <f>(J62/I62)*100</f>
        <v>83.993399339934001</v>
      </c>
      <c r="AA62" s="2">
        <f>(K62/L62)*100</f>
        <v>72.569444444444443</v>
      </c>
      <c r="AB62" s="2">
        <f>(S62/J62)*100</f>
        <v>105.50098231827111</v>
      </c>
      <c r="AC62" s="2">
        <f>(E62/I62)*100</f>
        <v>18.646864686468646</v>
      </c>
      <c r="AD62" s="2">
        <f>(M62/J62)*100</f>
        <v>120.23575638506875</v>
      </c>
    </row>
    <row r="63" spans="1:30" x14ac:dyDescent="0.25">
      <c r="A63" t="s">
        <v>84</v>
      </c>
      <c r="B63" t="s">
        <v>85</v>
      </c>
      <c r="C63" t="s">
        <v>168</v>
      </c>
      <c r="D63" s="1">
        <f>I63+T63+U63</f>
        <v>1.7140000000000002</v>
      </c>
      <c r="E63" s="1">
        <v>9.1999999999999998E-2</v>
      </c>
      <c r="F63" s="1">
        <v>0.08</v>
      </c>
      <c r="G63" s="1">
        <v>0.309</v>
      </c>
      <c r="H63" s="1">
        <v>0</v>
      </c>
      <c r="I63" s="1">
        <v>0.52500000000000002</v>
      </c>
      <c r="J63" s="1">
        <v>0.44700000000000001</v>
      </c>
      <c r="K63" s="1">
        <v>0.18099999999999999</v>
      </c>
      <c r="L63" s="1">
        <v>0.25</v>
      </c>
      <c r="M63" s="1">
        <v>0.57699999999999996</v>
      </c>
      <c r="N63" s="1">
        <v>0.312</v>
      </c>
      <c r="O63" s="1">
        <v>0.17299999999999999</v>
      </c>
      <c r="P63" s="1">
        <v>0.23499999999999999</v>
      </c>
      <c r="Q63" s="1">
        <v>0.183</v>
      </c>
      <c r="R63" s="1">
        <v>0.114</v>
      </c>
      <c r="S63" s="1">
        <v>0.501</v>
      </c>
      <c r="T63" s="1">
        <v>0.63900000000000001</v>
      </c>
      <c r="U63" s="1">
        <v>0.55000000000000004</v>
      </c>
      <c r="V63" s="2">
        <v>11</v>
      </c>
      <c r="W63" s="2">
        <v>2</v>
      </c>
      <c r="X63" s="2">
        <v>2</v>
      </c>
      <c r="Y63" s="2">
        <f>(T63/J63)*100</f>
        <v>142.95302013422818</v>
      </c>
      <c r="Z63" s="2">
        <f>(J63/I63)*100</f>
        <v>85.142857142857139</v>
      </c>
      <c r="AA63" s="2">
        <f>(K63/L63)*100</f>
        <v>72.399999999999991</v>
      </c>
      <c r="AB63" s="2">
        <f>(S63/J63)*100</f>
        <v>112.08053691275168</v>
      </c>
      <c r="AC63" s="2">
        <f>(E63/I63)*100</f>
        <v>17.523809523809522</v>
      </c>
      <c r="AD63" s="2">
        <f>(M63/J63)*100</f>
        <v>129.08277404921699</v>
      </c>
    </row>
    <row r="64" spans="1:30" x14ac:dyDescent="0.25">
      <c r="A64" t="s">
        <v>89</v>
      </c>
      <c r="B64" t="s">
        <v>87</v>
      </c>
      <c r="C64" t="s">
        <v>168</v>
      </c>
      <c r="D64" s="1">
        <f>I64+T64+U64</f>
        <v>1.8350000000000002</v>
      </c>
      <c r="E64" s="1">
        <v>9.8000000000000004E-2</v>
      </c>
      <c r="F64" s="1">
        <v>8.2000000000000003E-2</v>
      </c>
      <c r="G64" s="1">
        <v>0.32400000000000001</v>
      </c>
      <c r="H64" s="1">
        <v>1.6E-2</v>
      </c>
      <c r="I64" s="1">
        <v>0.55000000000000004</v>
      </c>
      <c r="J64" s="1">
        <v>0.45900000000000002</v>
      </c>
      <c r="K64" s="1">
        <v>0.188</v>
      </c>
      <c r="L64" s="1">
        <v>0.26100000000000001</v>
      </c>
      <c r="M64" s="1">
        <v>0.57399999999999995</v>
      </c>
      <c r="N64" s="1">
        <v>0.32400000000000001</v>
      </c>
      <c r="O64" s="1">
        <v>0.17599999999999999</v>
      </c>
      <c r="P64" s="1">
        <v>0.26800000000000002</v>
      </c>
      <c r="Q64" s="1">
        <v>0.22500000000000001</v>
      </c>
      <c r="R64" s="1">
        <v>0.121</v>
      </c>
      <c r="S64" s="1">
        <v>0.504</v>
      </c>
      <c r="T64" s="1">
        <v>0.64200000000000002</v>
      </c>
      <c r="U64" s="1">
        <v>0.64300000000000002</v>
      </c>
      <c r="V64" s="2">
        <v>13</v>
      </c>
      <c r="W64" s="2">
        <v>2</v>
      </c>
      <c r="X64" s="2">
        <v>2</v>
      </c>
      <c r="Y64" s="2">
        <f>(T64/J64)*100</f>
        <v>139.86928104575162</v>
      </c>
      <c r="Z64" s="2">
        <f>(J64/I64)*100</f>
        <v>83.454545454545453</v>
      </c>
      <c r="AA64" s="2">
        <f>(K64/L64)*100</f>
        <v>72.030651340996172</v>
      </c>
      <c r="AB64" s="2">
        <f>(S64/J64)*100</f>
        <v>109.80392156862744</v>
      </c>
      <c r="AC64" s="2">
        <f>(E64/I64)*100</f>
        <v>17.818181818181817</v>
      </c>
      <c r="AD64" s="2">
        <f>(M64/J64)*100</f>
        <v>125.05446623093681</v>
      </c>
    </row>
    <row r="65" spans="1:30" x14ac:dyDescent="0.25">
      <c r="A65" t="s">
        <v>94</v>
      </c>
      <c r="B65" t="s">
        <v>87</v>
      </c>
      <c r="C65" t="s">
        <v>168</v>
      </c>
      <c r="D65" s="1">
        <f>I65+T65+U65</f>
        <v>2.2409999999999997</v>
      </c>
      <c r="E65" s="1">
        <v>0.109</v>
      </c>
      <c r="F65" s="1">
        <v>8.5999999999999993E-2</v>
      </c>
      <c r="G65" s="1">
        <v>0.34300000000000003</v>
      </c>
      <c r="H65" s="1">
        <v>1.0999999999999999E-2</v>
      </c>
      <c r="I65" s="1">
        <v>0.57199999999999995</v>
      </c>
      <c r="J65" s="1">
        <v>0.48699999999999999</v>
      </c>
      <c r="K65" s="1">
        <v>0.19500000000000001</v>
      </c>
      <c r="L65" s="1">
        <v>0.26700000000000002</v>
      </c>
      <c r="M65" s="1">
        <v>0.60599999999999998</v>
      </c>
      <c r="N65" s="1">
        <v>0.34599999999999997</v>
      </c>
      <c r="O65" s="1">
        <v>0.189</v>
      </c>
      <c r="P65" s="1">
        <v>0.28399999999999997</v>
      </c>
      <c r="Q65" s="1">
        <v>0.20899999999999999</v>
      </c>
      <c r="R65" s="1">
        <v>0.123</v>
      </c>
      <c r="S65" s="1">
        <v>0.54500000000000004</v>
      </c>
      <c r="T65" s="1">
        <v>0.71099999999999997</v>
      </c>
      <c r="U65" s="1">
        <v>0.95799999999999996</v>
      </c>
      <c r="V65" s="2">
        <v>13</v>
      </c>
      <c r="W65" s="2">
        <v>2</v>
      </c>
      <c r="X65" s="2">
        <v>3</v>
      </c>
      <c r="Y65" s="2">
        <f>(T65/J65)*100</f>
        <v>145.99589322381931</v>
      </c>
      <c r="Z65" s="2">
        <f>(J65/I65)*100</f>
        <v>85.139860139860147</v>
      </c>
      <c r="AA65" s="2">
        <f>(K65/L65)*100</f>
        <v>73.033707865168537</v>
      </c>
      <c r="AB65" s="2">
        <f>(S65/J65)*100</f>
        <v>111.90965092402465</v>
      </c>
      <c r="AC65" s="2">
        <f>(E65/I65)*100</f>
        <v>19.055944055944057</v>
      </c>
      <c r="AD65" s="2">
        <f>(M65/J65)*100</f>
        <v>124.43531827515399</v>
      </c>
    </row>
    <row r="66" spans="1:30" x14ac:dyDescent="0.25">
      <c r="A66" t="s">
        <v>91</v>
      </c>
      <c r="B66" t="s">
        <v>87</v>
      </c>
      <c r="C66" t="s">
        <v>168</v>
      </c>
      <c r="D66" s="1">
        <f>I66+T66+U66</f>
        <v>2.1269999999999998</v>
      </c>
      <c r="E66" s="1">
        <v>0.10100000000000001</v>
      </c>
      <c r="F66" s="1">
        <v>8.5000000000000006E-2</v>
      </c>
      <c r="G66" s="1">
        <v>0.34200000000000003</v>
      </c>
      <c r="H66" s="1">
        <v>5.0000000000000001E-3</v>
      </c>
      <c r="I66" s="1">
        <v>0.57999999999999996</v>
      </c>
      <c r="J66" s="1">
        <v>0.505</v>
      </c>
      <c r="K66" s="1">
        <v>0.20799999999999999</v>
      </c>
      <c r="L66" s="1">
        <v>0.26700000000000002</v>
      </c>
      <c r="M66" s="1">
        <v>0.61799999999999999</v>
      </c>
      <c r="N66" s="1">
        <v>0.35799999999999998</v>
      </c>
      <c r="O66" s="1">
        <v>0.19400000000000001</v>
      </c>
      <c r="P66" s="1">
        <v>0.26900000000000002</v>
      </c>
      <c r="Q66" s="1">
        <v>0.217</v>
      </c>
      <c r="R66" s="1">
        <v>0.125</v>
      </c>
      <c r="S66" s="1">
        <v>0.53700000000000003</v>
      </c>
      <c r="T66" s="1">
        <v>0.66200000000000003</v>
      </c>
      <c r="U66" s="1">
        <v>0.88500000000000001</v>
      </c>
      <c r="V66" s="2">
        <v>12</v>
      </c>
      <c r="W66" s="2">
        <v>3</v>
      </c>
      <c r="X66" s="2">
        <v>2</v>
      </c>
      <c r="Y66" s="2">
        <f>(T66/J66)*100</f>
        <v>131.0891089108911</v>
      </c>
      <c r="Z66" s="2">
        <f>(J66/I66)*100</f>
        <v>87.068965517241381</v>
      </c>
      <c r="AA66" s="2">
        <f>(K66/L66)*100</f>
        <v>77.902621722846433</v>
      </c>
      <c r="AB66" s="2">
        <f>(S66/J66)*100</f>
        <v>106.33663366336634</v>
      </c>
      <c r="AC66" s="2">
        <f>(E66/I66)*100</f>
        <v>17.413793103448278</v>
      </c>
      <c r="AD66" s="2">
        <f>(M66/J66)*100</f>
        <v>122.37623762376238</v>
      </c>
    </row>
    <row r="67" spans="1:30" x14ac:dyDescent="0.25">
      <c r="A67" t="s">
        <v>86</v>
      </c>
      <c r="B67" t="s">
        <v>87</v>
      </c>
      <c r="C67" t="s">
        <v>168</v>
      </c>
      <c r="D67" s="1">
        <f>I67+T67+U67</f>
        <v>1.758</v>
      </c>
      <c r="E67" s="1">
        <v>9.5000000000000001E-2</v>
      </c>
      <c r="F67" s="1">
        <v>8.5000000000000006E-2</v>
      </c>
      <c r="G67" s="1">
        <v>0.315</v>
      </c>
      <c r="H67" s="1">
        <v>1.4999999999999999E-2</v>
      </c>
      <c r="I67" s="1">
        <v>0.54200000000000004</v>
      </c>
      <c r="J67" s="1">
        <v>0.47199999999999998</v>
      </c>
      <c r="K67" s="1">
        <v>0.18099999999999999</v>
      </c>
      <c r="L67" s="1">
        <v>0.253</v>
      </c>
      <c r="M67" s="1">
        <v>0.56299999999999994</v>
      </c>
      <c r="N67" s="1">
        <v>0.33</v>
      </c>
      <c r="O67" s="1">
        <v>0.191</v>
      </c>
      <c r="P67" s="1">
        <v>0.254</v>
      </c>
      <c r="Q67" s="1">
        <v>0.19500000000000001</v>
      </c>
      <c r="R67" s="1">
        <v>0.126</v>
      </c>
      <c r="S67" s="1">
        <v>0.5</v>
      </c>
      <c r="T67" s="1">
        <v>0.623</v>
      </c>
      <c r="U67" s="1">
        <v>0.59299999999999997</v>
      </c>
      <c r="V67" s="2">
        <v>10</v>
      </c>
      <c r="W67" s="2">
        <v>2</v>
      </c>
      <c r="X67" s="2">
        <v>3</v>
      </c>
      <c r="Y67" s="2">
        <f>(T67/J67)*100</f>
        <v>131.99152542372883</v>
      </c>
      <c r="Z67" s="2">
        <f>(J67/I67)*100</f>
        <v>87.084870848708476</v>
      </c>
      <c r="AA67" s="2">
        <f>(K67/L67)*100</f>
        <v>71.541501976284579</v>
      </c>
      <c r="AB67" s="2">
        <f>(S67/J67)*100</f>
        <v>105.93220338983052</v>
      </c>
      <c r="AC67" s="2">
        <f>(E67/I67)*100</f>
        <v>17.527675276752767</v>
      </c>
      <c r="AD67" s="2">
        <f>(M67/J67)*100</f>
        <v>119.27966101694916</v>
      </c>
    </row>
    <row r="68" spans="1:30" x14ac:dyDescent="0.25">
      <c r="A68" t="s">
        <v>88</v>
      </c>
      <c r="B68" t="s">
        <v>87</v>
      </c>
      <c r="C68" t="s">
        <v>168</v>
      </c>
      <c r="D68" s="1">
        <f>I68+T68+U68</f>
        <v>1.8290000000000002</v>
      </c>
      <c r="E68" s="1">
        <v>9.5000000000000001E-2</v>
      </c>
      <c r="F68" s="1">
        <v>8.1000000000000003E-2</v>
      </c>
      <c r="G68" s="1">
        <v>0.34100000000000003</v>
      </c>
      <c r="H68" s="1">
        <v>7.0000000000000001E-3</v>
      </c>
      <c r="I68" s="1">
        <v>0.55300000000000005</v>
      </c>
      <c r="J68" s="1">
        <v>0.46899999999999997</v>
      </c>
      <c r="K68" s="1">
        <v>0.19</v>
      </c>
      <c r="L68" s="1">
        <v>0.26800000000000002</v>
      </c>
      <c r="M68" s="1">
        <v>0.58399999999999996</v>
      </c>
      <c r="N68" s="1">
        <v>0.32700000000000001</v>
      </c>
      <c r="O68" s="1">
        <v>0.17699999999999999</v>
      </c>
      <c r="P68" s="1">
        <v>0.25800000000000001</v>
      </c>
      <c r="Q68" s="1">
        <v>0.19</v>
      </c>
      <c r="R68" s="1">
        <v>0.12</v>
      </c>
      <c r="S68" s="1">
        <v>0.501</v>
      </c>
      <c r="T68" s="1">
        <v>0.65500000000000003</v>
      </c>
      <c r="U68" s="1">
        <v>0.621</v>
      </c>
      <c r="V68" s="2">
        <v>13</v>
      </c>
      <c r="W68" s="2">
        <v>4</v>
      </c>
      <c r="X68" s="2">
        <v>2</v>
      </c>
      <c r="Y68" s="2">
        <f>(T68/J68)*100</f>
        <v>139.65884861407253</v>
      </c>
      <c r="Z68" s="2">
        <f>(J68/I68)*100</f>
        <v>84.810126582278471</v>
      </c>
      <c r="AA68" s="2">
        <f>(K68/L68)*100</f>
        <v>70.895522388059689</v>
      </c>
      <c r="AB68" s="2">
        <f>(S68/J68)*100</f>
        <v>106.82302771855012</v>
      </c>
      <c r="AC68" s="2">
        <f>(E68/I68)*100</f>
        <v>17.17902350813743</v>
      </c>
      <c r="AD68" s="2">
        <f>(M68/J68)*100</f>
        <v>124.52025586353945</v>
      </c>
    </row>
    <row r="69" spans="1:30" x14ac:dyDescent="0.25">
      <c r="A69" t="s">
        <v>96</v>
      </c>
      <c r="B69" t="s">
        <v>97</v>
      </c>
      <c r="C69" t="s">
        <v>169</v>
      </c>
      <c r="D69" s="1">
        <f>I69+T69+U69</f>
        <v>2.2029999999999998</v>
      </c>
      <c r="E69" s="1">
        <v>0.121</v>
      </c>
      <c r="F69" s="1">
        <v>0.107</v>
      </c>
      <c r="G69" s="1">
        <v>0.34200000000000003</v>
      </c>
      <c r="H69" s="1">
        <v>1E-3</v>
      </c>
      <c r="I69" s="1">
        <v>0.59499999999999997</v>
      </c>
      <c r="J69" s="1">
        <v>0.503</v>
      </c>
      <c r="K69" s="1">
        <v>0.23200000000000001</v>
      </c>
      <c r="L69" s="1">
        <v>0.24399999999999999</v>
      </c>
      <c r="M69" s="1">
        <v>0.70499999999999996</v>
      </c>
      <c r="N69" s="1">
        <v>0.36199999999999999</v>
      </c>
      <c r="O69" s="1">
        <v>0.20200000000000001</v>
      </c>
      <c r="P69" s="1">
        <v>0.29899999999999999</v>
      </c>
      <c r="Q69" s="1">
        <v>0.187</v>
      </c>
      <c r="R69" s="1">
        <v>0.11899999999999999</v>
      </c>
      <c r="S69" s="1">
        <v>0.65400000000000003</v>
      </c>
      <c r="T69" s="1">
        <v>0.78800000000000003</v>
      </c>
      <c r="U69" s="1">
        <v>0.82</v>
      </c>
      <c r="V69" s="2">
        <v>11</v>
      </c>
      <c r="W69" s="2">
        <v>3</v>
      </c>
      <c r="X69" s="2">
        <v>2</v>
      </c>
      <c r="Y69" s="2">
        <f>(T69/J69)*100</f>
        <v>156.66003976143142</v>
      </c>
      <c r="Z69" s="2">
        <f>(J69/I69)*100</f>
        <v>84.537815126050418</v>
      </c>
      <c r="AA69" s="2">
        <f>(K69/L69)*100</f>
        <v>95.081967213114766</v>
      </c>
      <c r="AB69" s="2">
        <f>(S69/J69)*100</f>
        <v>130.01988071570577</v>
      </c>
      <c r="AC69" s="2">
        <f>(E69/I69)*100</f>
        <v>20.336134453781511</v>
      </c>
      <c r="AD69" s="2">
        <f>(M69/J69)*100</f>
        <v>140.15904572564614</v>
      </c>
    </row>
    <row r="70" spans="1:30" x14ac:dyDescent="0.25">
      <c r="A70" t="s">
        <v>98</v>
      </c>
      <c r="B70" t="s">
        <v>97</v>
      </c>
      <c r="C70" t="s">
        <v>169</v>
      </c>
      <c r="D70" s="1">
        <f>I70+T70+U70</f>
        <v>2.2389999999999999</v>
      </c>
      <c r="E70" s="1">
        <v>0.13500000000000001</v>
      </c>
      <c r="F70" s="1">
        <v>0.104</v>
      </c>
      <c r="G70" s="1">
        <v>0.34799999999999998</v>
      </c>
      <c r="H70" s="1">
        <v>4.0000000000000001E-3</v>
      </c>
      <c r="I70" s="1">
        <v>0.63300000000000001</v>
      </c>
      <c r="J70" s="1">
        <v>0.52400000000000002</v>
      </c>
      <c r="K70" s="1">
        <v>0.214</v>
      </c>
      <c r="L70" s="1">
        <v>0.27500000000000002</v>
      </c>
      <c r="M70" s="1">
        <v>0.752</v>
      </c>
      <c r="N70" s="1">
        <v>0.39900000000000002</v>
      </c>
      <c r="O70" s="1">
        <v>0.21</v>
      </c>
      <c r="P70" s="1">
        <v>0.29799999999999999</v>
      </c>
      <c r="Q70" s="1">
        <v>0.21099999999999999</v>
      </c>
      <c r="R70" s="1">
        <v>0.13400000000000001</v>
      </c>
      <c r="S70" s="1">
        <v>0.67400000000000004</v>
      </c>
      <c r="T70" s="1">
        <v>0.83399999999999996</v>
      </c>
      <c r="U70" s="1">
        <v>0.77200000000000002</v>
      </c>
      <c r="V70" s="2">
        <v>13</v>
      </c>
      <c r="W70" s="2">
        <v>3</v>
      </c>
      <c r="X70" s="2">
        <v>2</v>
      </c>
      <c r="Y70" s="2">
        <f>(T70/J70)*100</f>
        <v>159.16030534351145</v>
      </c>
      <c r="Z70" s="2">
        <f>(J70/I70)*100</f>
        <v>82.780410742496059</v>
      </c>
      <c r="AA70" s="2">
        <f>(K70/L70)*100</f>
        <v>77.818181818181813</v>
      </c>
      <c r="AB70" s="2">
        <f>(S70/J70)*100</f>
        <v>128.62595419847329</v>
      </c>
      <c r="AC70" s="2">
        <f>(E70/I70)*100</f>
        <v>21.327014218009481</v>
      </c>
      <c r="AD70" s="2">
        <f>(M70/J70)*100</f>
        <v>143.5114503816794</v>
      </c>
    </row>
    <row r="71" spans="1:30" x14ac:dyDescent="0.25">
      <c r="A71" t="s">
        <v>99</v>
      </c>
      <c r="B71" t="s">
        <v>97</v>
      </c>
      <c r="C71" t="s">
        <v>169</v>
      </c>
      <c r="D71" s="1">
        <f>I71+T71+U71</f>
        <v>2.1589999999999998</v>
      </c>
      <c r="E71" s="1">
        <v>0.14199999999999999</v>
      </c>
      <c r="F71" s="1">
        <v>0.109</v>
      </c>
      <c r="G71" s="1">
        <v>0.35299999999999998</v>
      </c>
      <c r="H71" s="1">
        <v>2E-3</v>
      </c>
      <c r="I71" s="1">
        <v>0.63</v>
      </c>
      <c r="J71" s="1">
        <v>0.52800000000000002</v>
      </c>
      <c r="K71" s="1">
        <v>0.22600000000000001</v>
      </c>
      <c r="L71" s="1">
        <v>0.26400000000000001</v>
      </c>
      <c r="M71" s="1">
        <v>0.754</v>
      </c>
      <c r="N71" s="1">
        <v>0.38600000000000001</v>
      </c>
      <c r="O71" s="1">
        <v>0.21</v>
      </c>
      <c r="P71" s="1">
        <v>0.307</v>
      </c>
      <c r="Q71" s="1">
        <v>0.22</v>
      </c>
      <c r="R71" s="1">
        <v>0.124</v>
      </c>
      <c r="S71" s="1">
        <v>0.68300000000000005</v>
      </c>
      <c r="T71" s="1">
        <v>0.82399999999999995</v>
      </c>
      <c r="U71" s="1">
        <v>0.70499999999999996</v>
      </c>
      <c r="V71" s="2">
        <v>11</v>
      </c>
      <c r="W71" s="2">
        <v>2</v>
      </c>
      <c r="X71" s="2">
        <v>2</v>
      </c>
      <c r="Y71" s="2">
        <f>(T71/J71)*100</f>
        <v>156.06060606060606</v>
      </c>
      <c r="Z71" s="2">
        <f>(J71/I71)*100</f>
        <v>83.80952380952381</v>
      </c>
      <c r="AA71" s="2">
        <f>(K71/L71)*100</f>
        <v>85.606060606060609</v>
      </c>
      <c r="AB71" s="2">
        <f>(S71/J71)*100</f>
        <v>129.35606060606062</v>
      </c>
      <c r="AC71" s="2">
        <f>(E71/I71)*100</f>
        <v>22.539682539682538</v>
      </c>
      <c r="AD71" s="2">
        <f>(M71/J71)*100</f>
        <v>142.80303030303031</v>
      </c>
    </row>
    <row r="72" spans="1:30" x14ac:dyDescent="0.25">
      <c r="A72" t="s">
        <v>100</v>
      </c>
      <c r="B72" t="s">
        <v>97</v>
      </c>
      <c r="C72" t="s">
        <v>169</v>
      </c>
      <c r="D72" s="1">
        <f>I72+T72+U72</f>
        <v>2.202</v>
      </c>
      <c r="E72" s="1">
        <v>0.13400000000000001</v>
      </c>
      <c r="F72" s="1">
        <v>0.111</v>
      </c>
      <c r="G72" s="1">
        <v>0.318</v>
      </c>
      <c r="H72" s="1">
        <v>4.0000000000000001E-3</v>
      </c>
      <c r="I72" s="1">
        <v>0.621</v>
      </c>
      <c r="J72" s="1">
        <v>0.52300000000000002</v>
      </c>
      <c r="K72" s="1">
        <v>0.20200000000000001</v>
      </c>
      <c r="L72" s="1">
        <v>0.26500000000000001</v>
      </c>
      <c r="M72" s="1">
        <v>0.73299999999999998</v>
      </c>
      <c r="N72" s="1">
        <v>0.38600000000000001</v>
      </c>
      <c r="O72" s="1">
        <v>0.19800000000000001</v>
      </c>
      <c r="P72" s="1">
        <v>0.28000000000000003</v>
      </c>
      <c r="Q72" s="1">
        <v>0.22800000000000001</v>
      </c>
      <c r="R72" s="1">
        <v>0.126</v>
      </c>
      <c r="S72" s="1">
        <v>0.66200000000000003</v>
      </c>
      <c r="T72" s="1">
        <v>0.79200000000000004</v>
      </c>
      <c r="U72" s="1">
        <v>0.78900000000000003</v>
      </c>
      <c r="V72" s="2">
        <v>12</v>
      </c>
      <c r="W72" s="2">
        <v>2</v>
      </c>
      <c r="X72" s="2">
        <v>2</v>
      </c>
      <c r="Y72" s="2">
        <f>(T72/J72)*100</f>
        <v>151.43403441682602</v>
      </c>
      <c r="Z72" s="2">
        <f>(J72/I72)*100</f>
        <v>84.219001610305966</v>
      </c>
      <c r="AA72" s="2">
        <f>(K72/L72)*100</f>
        <v>76.226415094339629</v>
      </c>
      <c r="AB72" s="2">
        <f>(S72/J72)*100</f>
        <v>126.57743785850862</v>
      </c>
      <c r="AC72" s="2">
        <f>(E72/I72)*100</f>
        <v>21.578099838969404</v>
      </c>
      <c r="AD72" s="2">
        <f>(M72/J72)*100</f>
        <v>140.15296367112811</v>
      </c>
    </row>
    <row r="73" spans="1:30" x14ac:dyDescent="0.25">
      <c r="A73" t="s">
        <v>101</v>
      </c>
      <c r="B73" t="s">
        <v>97</v>
      </c>
      <c r="C73" t="s">
        <v>169</v>
      </c>
      <c r="D73" s="1">
        <f>I73+T73+U73</f>
        <v>2.1930000000000001</v>
      </c>
      <c r="E73" s="1">
        <v>0.11600000000000001</v>
      </c>
      <c r="F73" s="1">
        <v>0.10199999999999999</v>
      </c>
      <c r="G73" s="1">
        <v>0.32300000000000001</v>
      </c>
      <c r="H73" s="1">
        <v>4.0000000000000001E-3</v>
      </c>
      <c r="I73" s="1">
        <v>0.58699999999999997</v>
      </c>
      <c r="J73" s="1">
        <v>0.48</v>
      </c>
      <c r="K73" s="1">
        <v>0.217</v>
      </c>
      <c r="L73" s="1">
        <v>0.24299999999999999</v>
      </c>
      <c r="M73" s="1">
        <v>0.7</v>
      </c>
      <c r="N73" s="1">
        <v>0.35599999999999998</v>
      </c>
      <c r="O73" s="1">
        <v>0.192</v>
      </c>
      <c r="P73" s="1">
        <v>0.28299999999999997</v>
      </c>
      <c r="Q73" s="1">
        <v>0.21099999999999999</v>
      </c>
      <c r="R73" s="1">
        <v>0.11600000000000001</v>
      </c>
      <c r="S73" s="1">
        <v>0.64400000000000002</v>
      </c>
      <c r="T73" s="1">
        <v>0.76700000000000002</v>
      </c>
      <c r="U73" s="1">
        <v>0.83899999999999997</v>
      </c>
      <c r="V73" s="2">
        <v>12</v>
      </c>
      <c r="W73" s="2">
        <v>2</v>
      </c>
      <c r="X73" s="2">
        <v>2</v>
      </c>
      <c r="Y73" s="2">
        <f>(T73/J73)*100</f>
        <v>159.79166666666666</v>
      </c>
      <c r="Z73" s="2">
        <f>(J73/I73)*100</f>
        <v>81.771720613287897</v>
      </c>
      <c r="AA73" s="2">
        <f>(K73/L73)*100</f>
        <v>89.300411522633752</v>
      </c>
      <c r="AB73" s="2">
        <f>(S73/J73)*100</f>
        <v>134.16666666666669</v>
      </c>
      <c r="AC73" s="2">
        <f>(E73/I73)*100</f>
        <v>19.761499148211247</v>
      </c>
      <c r="AD73" s="2">
        <f>(M73/J73)*100</f>
        <v>145.83333333333331</v>
      </c>
    </row>
    <row r="74" spans="1:30" x14ac:dyDescent="0.25">
      <c r="A74" t="s">
        <v>102</v>
      </c>
      <c r="B74" t="s">
        <v>97</v>
      </c>
      <c r="C74" t="s">
        <v>169</v>
      </c>
      <c r="D74" s="1">
        <f>I74+T74+U74</f>
        <v>2.5209999999999999</v>
      </c>
      <c r="E74" s="1">
        <v>0.13300000000000001</v>
      </c>
      <c r="F74" s="1">
        <v>0.106</v>
      </c>
      <c r="G74" s="1">
        <v>0.32400000000000001</v>
      </c>
      <c r="H74" s="1">
        <v>6.0000000000000001E-3</v>
      </c>
      <c r="I74" s="1">
        <v>0.624</v>
      </c>
      <c r="J74" s="1">
        <v>0.51700000000000002</v>
      </c>
      <c r="K74" s="1">
        <v>0.20899999999999999</v>
      </c>
      <c r="L74" s="1">
        <v>0.27400000000000002</v>
      </c>
      <c r="M74" s="1">
        <v>0.72899999999999998</v>
      </c>
      <c r="N74" s="1">
        <v>0.39700000000000002</v>
      </c>
      <c r="O74" s="1">
        <v>0.20499999999999999</v>
      </c>
      <c r="P74" s="1">
        <v>0.29799999999999999</v>
      </c>
      <c r="Q74" s="1">
        <v>0.26300000000000001</v>
      </c>
      <c r="R74" s="1">
        <v>0.13300000000000001</v>
      </c>
      <c r="S74" s="1">
        <v>0.67300000000000004</v>
      </c>
      <c r="T74" s="1">
        <v>0.82699999999999996</v>
      </c>
      <c r="U74" s="1">
        <v>1.07</v>
      </c>
      <c r="V74" s="2">
        <v>11</v>
      </c>
      <c r="W74" s="2">
        <v>2</v>
      </c>
      <c r="X74" s="2">
        <v>2</v>
      </c>
      <c r="Y74" s="2">
        <f>(T74/J74)*100</f>
        <v>159.96131528046419</v>
      </c>
      <c r="Z74" s="2">
        <f>(J74/I74)*100</f>
        <v>82.852564102564102</v>
      </c>
      <c r="AA74" s="2">
        <f>(K74/L74)*100</f>
        <v>76.27737226277371</v>
      </c>
      <c r="AB74" s="2">
        <f>(S74/J74)*100</f>
        <v>130.17408123791103</v>
      </c>
      <c r="AC74" s="2">
        <f>(E74/I74)*100</f>
        <v>21.314102564102566</v>
      </c>
      <c r="AD74" s="2">
        <f>(M74/J74)*100</f>
        <v>141.00580270793034</v>
      </c>
    </row>
    <row r="75" spans="1:30" x14ac:dyDescent="0.25">
      <c r="A75" t="s">
        <v>104</v>
      </c>
      <c r="B75" t="s">
        <v>105</v>
      </c>
      <c r="C75" t="s">
        <v>170</v>
      </c>
      <c r="D75" s="1">
        <f>I75+T75+U75</f>
        <v>1.9470000000000001</v>
      </c>
      <c r="E75" s="1">
        <v>0.105</v>
      </c>
      <c r="F75" s="1">
        <v>8.4000000000000005E-2</v>
      </c>
      <c r="G75" s="1">
        <v>0.31900000000000001</v>
      </c>
      <c r="H75" s="1">
        <v>7.0000000000000001E-3</v>
      </c>
      <c r="I75" s="1">
        <v>0.55600000000000005</v>
      </c>
      <c r="J75" s="1">
        <v>0.45900000000000002</v>
      </c>
      <c r="K75" s="1">
        <v>0.19500000000000001</v>
      </c>
      <c r="L75" s="1">
        <v>0.26200000000000001</v>
      </c>
      <c r="M75" s="1">
        <v>0.622</v>
      </c>
      <c r="N75" s="1">
        <v>0.34200000000000003</v>
      </c>
      <c r="O75" s="1">
        <v>0.183</v>
      </c>
      <c r="P75" s="1">
        <v>0.251</v>
      </c>
      <c r="Q75" s="1">
        <v>0.22800000000000001</v>
      </c>
      <c r="R75" s="1">
        <v>0.1</v>
      </c>
      <c r="S75" s="1">
        <v>0.54500000000000004</v>
      </c>
      <c r="T75" s="1">
        <v>0.66100000000000003</v>
      </c>
      <c r="U75" s="1">
        <v>0.73</v>
      </c>
      <c r="V75" s="2">
        <v>9</v>
      </c>
      <c r="W75" s="2">
        <v>3</v>
      </c>
      <c r="X75" s="2">
        <v>3</v>
      </c>
      <c r="Y75" s="2">
        <f>(T75/J75)*100</f>
        <v>144.00871459694989</v>
      </c>
      <c r="Z75" s="2">
        <f>(J75/I75)*100</f>
        <v>82.553956834532372</v>
      </c>
      <c r="AA75" s="2">
        <f>(K75/L75)*100</f>
        <v>74.427480916030532</v>
      </c>
      <c r="AB75" s="2">
        <f>(S75/J75)*100</f>
        <v>118.7363834422658</v>
      </c>
      <c r="AC75" s="2">
        <f>(E75/I75)*100</f>
        <v>18.884892086330932</v>
      </c>
      <c r="AD75" s="2">
        <f>(M75/J75)*100</f>
        <v>135.51198257080611</v>
      </c>
    </row>
    <row r="76" spans="1:30" x14ac:dyDescent="0.25">
      <c r="A76" t="s">
        <v>110</v>
      </c>
      <c r="B76" t="s">
        <v>107</v>
      </c>
      <c r="C76" t="s">
        <v>170</v>
      </c>
      <c r="D76" s="1">
        <f>I76+T76+U76</f>
        <v>1.8639999999999999</v>
      </c>
      <c r="E76" s="1">
        <v>0.11</v>
      </c>
      <c r="F76" s="1">
        <v>8.7999999999999995E-2</v>
      </c>
      <c r="G76" s="1">
        <v>0.30499999999999999</v>
      </c>
      <c r="H76" s="1">
        <v>6.0000000000000001E-3</v>
      </c>
      <c r="I76" s="1">
        <v>0.55600000000000005</v>
      </c>
      <c r="J76" s="1">
        <v>0.48799999999999999</v>
      </c>
      <c r="K76" s="1">
        <v>0.182</v>
      </c>
      <c r="L76" s="1">
        <v>0.22600000000000001</v>
      </c>
      <c r="M76" s="1">
        <v>0.64100000000000001</v>
      </c>
      <c r="N76" s="1">
        <v>0.35499999999999998</v>
      </c>
      <c r="O76" s="1">
        <v>0.189</v>
      </c>
      <c r="P76" s="1">
        <v>0.27200000000000002</v>
      </c>
      <c r="Q76" s="1">
        <v>0.23699999999999999</v>
      </c>
      <c r="R76" s="1">
        <v>0.128</v>
      </c>
      <c r="S76" s="1">
        <v>0.54800000000000004</v>
      </c>
      <c r="T76" s="1">
        <v>0.68600000000000005</v>
      </c>
      <c r="U76" s="1">
        <v>0.622</v>
      </c>
      <c r="V76" s="2">
        <v>11</v>
      </c>
      <c r="W76" s="2">
        <v>3</v>
      </c>
      <c r="X76" s="2">
        <v>2</v>
      </c>
      <c r="Y76" s="2">
        <f>(T76/J76)*100</f>
        <v>140.57377049180329</v>
      </c>
      <c r="Z76" s="2">
        <f>(J76/I76)*100</f>
        <v>87.769784172661858</v>
      </c>
      <c r="AA76" s="2">
        <f>(K76/L76)*100</f>
        <v>80.530973451327426</v>
      </c>
      <c r="AB76" s="2">
        <f>(S76/J76)*100</f>
        <v>112.29508196721312</v>
      </c>
      <c r="AC76" s="2">
        <f>(E76/I76)*100</f>
        <v>19.784172661870503</v>
      </c>
      <c r="AD76" s="2">
        <f>(M76/J76)*100</f>
        <v>131.35245901639345</v>
      </c>
    </row>
    <row r="77" spans="1:30" x14ac:dyDescent="0.25">
      <c r="A77" t="s">
        <v>106</v>
      </c>
      <c r="B77" t="s">
        <v>107</v>
      </c>
      <c r="C77" t="s">
        <v>170</v>
      </c>
      <c r="D77" s="1">
        <f>I77+T77+U77</f>
        <v>2.0089999999999999</v>
      </c>
      <c r="E77" s="1">
        <v>0.11600000000000001</v>
      </c>
      <c r="F77" s="1">
        <v>8.8999999999999996E-2</v>
      </c>
      <c r="G77" s="1">
        <v>0.34100000000000003</v>
      </c>
      <c r="H77" s="1">
        <v>5.0000000000000001E-3</v>
      </c>
      <c r="I77" s="1">
        <v>0.57199999999999995</v>
      </c>
      <c r="J77" s="1">
        <v>0.47499999999999998</v>
      </c>
      <c r="K77" s="1">
        <v>0.19700000000000001</v>
      </c>
      <c r="L77" s="1">
        <v>0.26900000000000002</v>
      </c>
      <c r="M77" s="1">
        <v>0.64800000000000002</v>
      </c>
      <c r="N77" s="1">
        <v>0.36199999999999999</v>
      </c>
      <c r="O77" s="1">
        <v>0.188</v>
      </c>
      <c r="P77" s="1">
        <v>0.28000000000000003</v>
      </c>
      <c r="Q77" s="1">
        <v>0.29499999999999998</v>
      </c>
      <c r="R77" s="1">
        <v>0.11700000000000001</v>
      </c>
      <c r="S77" s="1">
        <v>0.55500000000000005</v>
      </c>
      <c r="T77" s="1">
        <v>0.70299999999999996</v>
      </c>
      <c r="U77" s="1">
        <v>0.73399999999999999</v>
      </c>
      <c r="V77" s="2">
        <v>12</v>
      </c>
      <c r="W77" s="2">
        <v>2</v>
      </c>
      <c r="X77" s="2">
        <v>2</v>
      </c>
      <c r="Y77" s="2">
        <f>(T77/J77)*100</f>
        <v>148</v>
      </c>
      <c r="Z77" s="2">
        <f>(J77/I77)*100</f>
        <v>83.04195804195804</v>
      </c>
      <c r="AA77" s="2">
        <f>(K77/L77)*100</f>
        <v>73.234200743494426</v>
      </c>
      <c r="AB77" s="2">
        <f>(S77/J77)*100</f>
        <v>116.8421052631579</v>
      </c>
      <c r="AC77" s="2">
        <f>(E77/I77)*100</f>
        <v>20.27972027972028</v>
      </c>
      <c r="AD77" s="2">
        <f>(M77/J77)*100</f>
        <v>136.42105263157896</v>
      </c>
    </row>
    <row r="78" spans="1:30" x14ac:dyDescent="0.25">
      <c r="A78" t="s">
        <v>108</v>
      </c>
      <c r="B78" t="s">
        <v>107</v>
      </c>
      <c r="C78" t="s">
        <v>170</v>
      </c>
      <c r="D78" s="1">
        <f>I78+T78+U78</f>
        <v>1.9379999999999999</v>
      </c>
      <c r="E78" s="1">
        <v>0.113</v>
      </c>
      <c r="F78" s="1">
        <v>8.5000000000000006E-2</v>
      </c>
      <c r="G78" s="1">
        <v>0.33200000000000002</v>
      </c>
      <c r="H78" s="1">
        <v>3.0000000000000001E-3</v>
      </c>
      <c r="I78" s="1">
        <v>0.56000000000000005</v>
      </c>
      <c r="J78" s="1">
        <v>0.47599999999999998</v>
      </c>
      <c r="K78" s="1">
        <v>0.189</v>
      </c>
      <c r="L78" s="1">
        <v>0.26200000000000001</v>
      </c>
      <c r="M78" s="1">
        <v>0.64500000000000002</v>
      </c>
      <c r="N78" s="1">
        <v>0.34499999999999997</v>
      </c>
      <c r="O78" s="1">
        <v>0.17799999999999999</v>
      </c>
      <c r="P78" s="1">
        <v>0.26600000000000001</v>
      </c>
      <c r="Q78" s="1">
        <v>0.19500000000000001</v>
      </c>
      <c r="R78" s="1">
        <v>0.129</v>
      </c>
      <c r="S78" s="1">
        <v>0.54700000000000004</v>
      </c>
      <c r="T78" s="1">
        <v>0.69899999999999995</v>
      </c>
      <c r="U78" s="1">
        <v>0.67900000000000005</v>
      </c>
      <c r="V78" s="2">
        <v>10</v>
      </c>
      <c r="W78" s="2">
        <v>3</v>
      </c>
      <c r="X78" s="2">
        <v>2</v>
      </c>
      <c r="Y78" s="2">
        <f>(T78/J78)*100</f>
        <v>146.8487394957983</v>
      </c>
      <c r="Z78" s="2">
        <f>(J78/I78)*100</f>
        <v>84.999999999999986</v>
      </c>
      <c r="AA78" s="2">
        <f>(K78/L78)*100</f>
        <v>72.137404580152662</v>
      </c>
      <c r="AB78" s="2">
        <f>(S78/J78)*100</f>
        <v>114.91596638655463</v>
      </c>
      <c r="AC78" s="2">
        <f>(E78/I78)*100</f>
        <v>20.178571428571427</v>
      </c>
      <c r="AD78" s="2">
        <f>(M78/J78)*100</f>
        <v>135.50420168067228</v>
      </c>
    </row>
    <row r="79" spans="1:30" x14ac:dyDescent="0.25">
      <c r="A79" t="s">
        <v>109</v>
      </c>
      <c r="B79" t="s">
        <v>105</v>
      </c>
      <c r="C79" t="s">
        <v>170</v>
      </c>
      <c r="D79" s="1">
        <f>I79+T79+U79</f>
        <v>1.6949999999999998</v>
      </c>
      <c r="E79" s="1">
        <v>0.09</v>
      </c>
      <c r="F79" s="1">
        <v>7.2999999999999995E-2</v>
      </c>
      <c r="G79" s="1">
        <v>0.3</v>
      </c>
      <c r="H79" s="1">
        <v>3.0000000000000001E-3</v>
      </c>
      <c r="I79" s="1">
        <v>0.51800000000000002</v>
      </c>
      <c r="J79" s="1">
        <v>0.42399999999999999</v>
      </c>
      <c r="K79" s="1">
        <v>0.18</v>
      </c>
      <c r="L79" s="1">
        <v>0.247</v>
      </c>
      <c r="M79" s="1">
        <v>0.58899999999999997</v>
      </c>
      <c r="N79" s="1">
        <v>0.317</v>
      </c>
      <c r="O79" s="1">
        <v>0.16800000000000001</v>
      </c>
      <c r="P79" s="1">
        <v>0.24</v>
      </c>
      <c r="Q79" s="1">
        <v>0.17299999999999999</v>
      </c>
      <c r="R79" s="1">
        <v>0.109</v>
      </c>
      <c r="S79" s="1">
        <v>0.5</v>
      </c>
      <c r="T79" s="1">
        <v>0.59899999999999998</v>
      </c>
      <c r="U79" s="1">
        <v>0.57799999999999996</v>
      </c>
      <c r="V79" s="2">
        <v>11</v>
      </c>
      <c r="W79" s="2">
        <v>2</v>
      </c>
      <c r="X79" s="2">
        <v>2</v>
      </c>
      <c r="Y79" s="2">
        <f>(T79/J79)*100</f>
        <v>141.27358490566039</v>
      </c>
      <c r="Z79" s="2">
        <f>(J79/I79)*100</f>
        <v>81.853281853281842</v>
      </c>
      <c r="AA79" s="2">
        <f>(K79/L79)*100</f>
        <v>72.874493927125499</v>
      </c>
      <c r="AB79" s="2">
        <f>(S79/J79)*100</f>
        <v>117.9245283018868</v>
      </c>
      <c r="AC79" s="2">
        <f>(E79/I79)*100</f>
        <v>17.374517374517374</v>
      </c>
      <c r="AD79" s="2">
        <f>(M79/J79)*100</f>
        <v>138.91509433962264</v>
      </c>
    </row>
    <row r="80" spans="1:30" x14ac:dyDescent="0.25">
      <c r="A80" t="s">
        <v>113</v>
      </c>
      <c r="B80" t="s">
        <v>197</v>
      </c>
      <c r="C80" t="s">
        <v>170</v>
      </c>
      <c r="D80" s="1">
        <f>I80+T80+U80</f>
        <v>1.8990000000000002</v>
      </c>
      <c r="E80" s="1">
        <v>0.106</v>
      </c>
      <c r="F80" s="1">
        <v>9.4E-2</v>
      </c>
      <c r="G80" s="1">
        <v>0.33200000000000002</v>
      </c>
      <c r="H80" s="1">
        <v>3.0000000000000001E-3</v>
      </c>
      <c r="I80" s="1">
        <v>0.55600000000000005</v>
      </c>
      <c r="J80" s="1">
        <v>0.47899999999999998</v>
      </c>
      <c r="K80" s="1">
        <v>0.188</v>
      </c>
      <c r="L80" s="1">
        <v>0.25700000000000001</v>
      </c>
      <c r="M80" s="1">
        <v>0.64400000000000002</v>
      </c>
      <c r="N80" s="1">
        <v>0.35</v>
      </c>
      <c r="O80" s="1">
        <v>0.193</v>
      </c>
      <c r="P80" s="1">
        <v>0.27400000000000002</v>
      </c>
      <c r="Q80" s="1">
        <v>0.20899999999999999</v>
      </c>
      <c r="R80" s="1">
        <v>0.125</v>
      </c>
      <c r="S80" s="1">
        <v>0.56399999999999995</v>
      </c>
      <c r="T80" s="1">
        <v>0.66400000000000003</v>
      </c>
      <c r="U80" s="1">
        <v>0.67900000000000005</v>
      </c>
      <c r="V80" s="2">
        <v>10</v>
      </c>
      <c r="W80" s="2">
        <v>2</v>
      </c>
      <c r="X80" s="2">
        <v>2</v>
      </c>
      <c r="Y80" s="2">
        <f>(T80/J80)*100</f>
        <v>138.62212943632568</v>
      </c>
      <c r="Z80" s="2">
        <f>(J80/I80)*100</f>
        <v>86.15107913669064</v>
      </c>
      <c r="AA80" s="2">
        <f>(K80/L80)*100</f>
        <v>73.151750972762642</v>
      </c>
      <c r="AB80" s="2">
        <f>(S80/J80)*100</f>
        <v>117.74530271398747</v>
      </c>
      <c r="AC80" s="2">
        <f>(E80/I80)*100</f>
        <v>19.064748201438846</v>
      </c>
      <c r="AD80" s="2">
        <f>(M80/J80)*100</f>
        <v>134.44676409185806</v>
      </c>
    </row>
    <row r="81" spans="1:30" x14ac:dyDescent="0.25">
      <c r="A81" t="s">
        <v>112</v>
      </c>
      <c r="B81" t="s">
        <v>197</v>
      </c>
      <c r="C81" t="s">
        <v>170</v>
      </c>
      <c r="D81" s="1">
        <f>I81+T81+U81</f>
        <v>1.9690000000000001</v>
      </c>
      <c r="E81" s="1">
        <v>0.11700000000000001</v>
      </c>
      <c r="F81" s="1">
        <v>9.7000000000000003E-2</v>
      </c>
      <c r="G81" s="1">
        <v>0.33300000000000002</v>
      </c>
      <c r="H81" s="1">
        <v>2E-3</v>
      </c>
      <c r="I81" s="1">
        <v>0.55600000000000005</v>
      </c>
      <c r="J81" s="1">
        <v>0.47399999999999998</v>
      </c>
      <c r="K81" s="1">
        <v>0.186</v>
      </c>
      <c r="L81" s="1">
        <v>0.251</v>
      </c>
      <c r="M81" s="1">
        <v>0.63800000000000001</v>
      </c>
      <c r="N81" s="1">
        <v>0.35699999999999998</v>
      </c>
      <c r="O81" s="1">
        <v>0.19400000000000001</v>
      </c>
      <c r="P81" s="1">
        <v>0.26400000000000001</v>
      </c>
      <c r="Q81" s="1">
        <v>0.21099999999999999</v>
      </c>
      <c r="R81" s="1">
        <v>0.13300000000000001</v>
      </c>
      <c r="S81" s="1">
        <v>0.55400000000000005</v>
      </c>
      <c r="T81" s="1">
        <v>0.69699999999999995</v>
      </c>
      <c r="U81" s="1">
        <v>0.71599999999999997</v>
      </c>
      <c r="V81" s="2">
        <v>12</v>
      </c>
      <c r="W81" s="2">
        <v>3</v>
      </c>
      <c r="X81" s="2">
        <v>2</v>
      </c>
      <c r="Y81" s="2">
        <f>(T81/J81)*100</f>
        <v>147.04641350210969</v>
      </c>
      <c r="Z81" s="2">
        <f>(J81/I81)*100</f>
        <v>85.251798561151077</v>
      </c>
      <c r="AA81" s="2">
        <f>(K81/L81)*100</f>
        <v>74.103585657370516</v>
      </c>
      <c r="AB81" s="2">
        <f>(S81/J81)*100</f>
        <v>116.8776371308017</v>
      </c>
      <c r="AC81" s="2">
        <f>(E81/I81)*100</f>
        <v>21.043165467625897</v>
      </c>
      <c r="AD81" s="2">
        <f>(M81/J81)*100</f>
        <v>134.59915611814347</v>
      </c>
    </row>
    <row r="82" spans="1:30" x14ac:dyDescent="0.25">
      <c r="A82" t="s">
        <v>114</v>
      </c>
      <c r="B82" t="s">
        <v>197</v>
      </c>
      <c r="C82" t="s">
        <v>170</v>
      </c>
      <c r="D82" s="1">
        <f>I82+T82+U82</f>
        <v>2.0009999999999999</v>
      </c>
      <c r="E82" s="1">
        <v>0.114</v>
      </c>
      <c r="F82" s="1">
        <v>8.7999999999999995E-2</v>
      </c>
      <c r="G82" s="1">
        <v>0.34</v>
      </c>
      <c r="H82" s="1">
        <v>6.0000000000000001E-3</v>
      </c>
      <c r="I82" s="1">
        <v>0.56299999999999994</v>
      </c>
      <c r="J82" s="1">
        <v>0.48199999999999998</v>
      </c>
      <c r="K82" s="1">
        <v>0.193</v>
      </c>
      <c r="L82" s="1">
        <v>0.25700000000000001</v>
      </c>
      <c r="M82" s="1">
        <v>0.61</v>
      </c>
      <c r="N82" s="1">
        <v>0.35499999999999998</v>
      </c>
      <c r="O82" s="1">
        <v>0.191</v>
      </c>
      <c r="P82" s="1">
        <v>0.26900000000000002</v>
      </c>
      <c r="Q82" s="1">
        <v>0.222</v>
      </c>
      <c r="R82" s="1">
        <v>0.14099999999999999</v>
      </c>
      <c r="S82" s="1">
        <v>0.55800000000000005</v>
      </c>
      <c r="T82" s="1">
        <v>0.67700000000000005</v>
      </c>
      <c r="U82" s="1">
        <v>0.76100000000000001</v>
      </c>
      <c r="V82" s="2">
        <v>11</v>
      </c>
      <c r="W82" s="2">
        <v>2</v>
      </c>
      <c r="X82" s="2">
        <v>3</v>
      </c>
      <c r="Y82" s="2">
        <f>(T82/J82)*100</f>
        <v>140.45643153526973</v>
      </c>
      <c r="Z82" s="2">
        <f>(J82/I82)*100</f>
        <v>85.612788632326826</v>
      </c>
      <c r="AA82" s="2">
        <f>(K82/L82)*100</f>
        <v>75.097276264591443</v>
      </c>
      <c r="AB82" s="2">
        <f>(S82/J82)*100</f>
        <v>115.7676348547718</v>
      </c>
      <c r="AC82" s="2">
        <f>(E82/I82)*100</f>
        <v>20.248667850799293</v>
      </c>
      <c r="AD82" s="2">
        <f>(M82/J82)*100</f>
        <v>126.55601659751036</v>
      </c>
    </row>
    <row r="83" spans="1:30" x14ac:dyDescent="0.25">
      <c r="A83" t="s">
        <v>111</v>
      </c>
      <c r="B83" t="s">
        <v>197</v>
      </c>
      <c r="C83" t="s">
        <v>170</v>
      </c>
      <c r="D83" s="1">
        <f>I83+T83+U83</f>
        <v>1.8530000000000002</v>
      </c>
      <c r="E83" s="1">
        <v>0.113</v>
      </c>
      <c r="F83" s="1">
        <v>8.3000000000000004E-2</v>
      </c>
      <c r="G83" s="1">
        <v>0.314</v>
      </c>
      <c r="H83" s="1">
        <v>5.0000000000000001E-3</v>
      </c>
      <c r="I83" s="1">
        <v>0.55100000000000005</v>
      </c>
      <c r="J83" s="1">
        <v>0.46700000000000003</v>
      </c>
      <c r="K83" s="1">
        <v>0.19400000000000001</v>
      </c>
      <c r="L83" s="1">
        <v>0.25</v>
      </c>
      <c r="M83" s="1">
        <v>0.625</v>
      </c>
      <c r="N83" s="1">
        <v>0.33800000000000002</v>
      </c>
      <c r="O83" s="1">
        <v>0.185</v>
      </c>
      <c r="P83" s="1">
        <v>0.26200000000000001</v>
      </c>
      <c r="Q83" s="1">
        <v>0.187</v>
      </c>
      <c r="R83" s="1">
        <v>0.123</v>
      </c>
      <c r="S83" s="1">
        <v>0.54200000000000004</v>
      </c>
      <c r="T83" s="1">
        <v>0.67800000000000005</v>
      </c>
      <c r="U83" s="1">
        <v>0.624</v>
      </c>
      <c r="V83" s="2">
        <v>12</v>
      </c>
      <c r="W83" s="2">
        <v>2</v>
      </c>
      <c r="X83" s="2">
        <v>2</v>
      </c>
      <c r="Y83" s="2">
        <f>(T83/J83)*100</f>
        <v>145.18201284796575</v>
      </c>
      <c r="Z83" s="2">
        <f>(J83/I83)*100</f>
        <v>84.754990925589837</v>
      </c>
      <c r="AA83" s="2">
        <f>(K83/L83)*100</f>
        <v>77.600000000000009</v>
      </c>
      <c r="AB83" s="2">
        <f>(S83/J83)*100</f>
        <v>116.05995717344754</v>
      </c>
      <c r="AC83" s="2">
        <f>(E83/I83)*100</f>
        <v>20.508166969147005</v>
      </c>
      <c r="AD83" s="2">
        <f>(M83/J83)*100</f>
        <v>133.83297644539613</v>
      </c>
    </row>
    <row r="84" spans="1:30" x14ac:dyDescent="0.25">
      <c r="A84" t="s">
        <v>120</v>
      </c>
      <c r="B84" t="s">
        <v>121</v>
      </c>
      <c r="C84" t="s">
        <v>171</v>
      </c>
      <c r="D84" s="1">
        <f>I84+T84+U84</f>
        <v>1.9179999999999999</v>
      </c>
      <c r="E84" s="1">
        <v>9.4E-2</v>
      </c>
      <c r="F84" s="1">
        <v>8.2000000000000003E-2</v>
      </c>
      <c r="G84" s="1">
        <v>0.31</v>
      </c>
      <c r="H84" s="1">
        <v>6.0000000000000001E-3</v>
      </c>
      <c r="I84" s="1">
        <v>0.52700000000000002</v>
      </c>
      <c r="J84" s="1">
        <v>0.442</v>
      </c>
      <c r="K84" s="1">
        <v>0.185</v>
      </c>
      <c r="L84" s="1">
        <v>0.27300000000000002</v>
      </c>
      <c r="M84" s="1">
        <v>0.54600000000000004</v>
      </c>
      <c r="N84" s="1">
        <v>0.308</v>
      </c>
      <c r="O84" s="1">
        <v>0.17399999999999999</v>
      </c>
      <c r="P84" s="1">
        <v>0.23599999999999999</v>
      </c>
      <c r="Q84" s="1">
        <v>0.20399999999999999</v>
      </c>
      <c r="R84" s="1">
        <v>9.2999999999999999E-2</v>
      </c>
      <c r="S84" s="1">
        <v>0.503</v>
      </c>
      <c r="T84" s="1">
        <v>0.61099999999999999</v>
      </c>
      <c r="U84" s="1">
        <v>0.78</v>
      </c>
      <c r="V84" s="2">
        <v>8</v>
      </c>
      <c r="W84" s="2">
        <v>2</v>
      </c>
      <c r="X84" s="2">
        <v>2</v>
      </c>
      <c r="Y84" s="2">
        <f>(T84/J84)*100</f>
        <v>138.23529411764704</v>
      </c>
      <c r="Z84" s="2">
        <f>(J84/I84)*100</f>
        <v>83.870967741935473</v>
      </c>
      <c r="AA84" s="2">
        <f>(K84/L84)*100</f>
        <v>67.765567765567752</v>
      </c>
      <c r="AB84" s="2">
        <f>(S84/J84)*100</f>
        <v>113.80090497737557</v>
      </c>
      <c r="AC84" s="2">
        <f>(E84/I84)*100</f>
        <v>17.836812144212523</v>
      </c>
      <c r="AD84" s="2">
        <f>(M84/J84)*100</f>
        <v>123.52941176470588</v>
      </c>
    </row>
    <row r="85" spans="1:30" x14ac:dyDescent="0.25">
      <c r="A85" t="s">
        <v>122</v>
      </c>
      <c r="B85" t="s">
        <v>123</v>
      </c>
      <c r="C85" t="s">
        <v>171</v>
      </c>
      <c r="D85" s="1">
        <f>I85+T85+U85</f>
        <v>1.9279999999999999</v>
      </c>
      <c r="E85" s="1">
        <v>0.113</v>
      </c>
      <c r="F85" s="1">
        <v>9.0999999999999998E-2</v>
      </c>
      <c r="G85" s="1">
        <v>0.311</v>
      </c>
      <c r="H85" s="1">
        <v>1.2E-2</v>
      </c>
      <c r="I85" s="1">
        <v>0.51700000000000002</v>
      </c>
      <c r="J85" s="1">
        <v>0.443</v>
      </c>
      <c r="K85" s="1">
        <v>0.17899999999999999</v>
      </c>
      <c r="L85" s="1">
        <v>0.26500000000000001</v>
      </c>
      <c r="M85" s="1">
        <v>0.56699999999999995</v>
      </c>
      <c r="N85" s="1">
        <v>0.312</v>
      </c>
      <c r="O85" s="1">
        <v>0.17499999999999999</v>
      </c>
      <c r="P85" s="1">
        <v>0.248</v>
      </c>
      <c r="Q85" s="1">
        <v>0.189</v>
      </c>
      <c r="R85" s="1">
        <v>0.11</v>
      </c>
      <c r="S85" s="1">
        <v>0.51200000000000001</v>
      </c>
      <c r="T85" s="1">
        <v>0.66100000000000003</v>
      </c>
      <c r="U85" s="1">
        <v>0.75</v>
      </c>
      <c r="V85" s="2">
        <v>8</v>
      </c>
      <c r="W85" s="2">
        <v>3</v>
      </c>
      <c r="X85" s="2">
        <v>2</v>
      </c>
      <c r="Y85" s="2">
        <f>(T85/J85)*100</f>
        <v>149.20993227990971</v>
      </c>
      <c r="Z85" s="2">
        <f>(J85/I85)*100</f>
        <v>85.686653771760163</v>
      </c>
      <c r="AA85" s="2">
        <f>(K85/L85)*100</f>
        <v>67.547169811320757</v>
      </c>
      <c r="AB85" s="2">
        <f>(S85/J85)*100</f>
        <v>115.57562076749434</v>
      </c>
      <c r="AC85" s="2">
        <f>(E85/I85)*100</f>
        <v>21.8568665377176</v>
      </c>
      <c r="AD85" s="2">
        <f>(M85/J85)*100</f>
        <v>127.99097065462752</v>
      </c>
    </row>
    <row r="86" spans="1:30" x14ac:dyDescent="0.25">
      <c r="A86" t="s">
        <v>124</v>
      </c>
      <c r="B86" t="s">
        <v>116</v>
      </c>
      <c r="C86" t="s">
        <v>171</v>
      </c>
      <c r="D86" s="1">
        <f>I86+T86+U86</f>
        <v>1.9360000000000002</v>
      </c>
      <c r="E86" s="1">
        <v>9.9000000000000005E-2</v>
      </c>
      <c r="F86" s="1">
        <v>8.7999999999999995E-2</v>
      </c>
      <c r="G86" s="1">
        <v>0.30299999999999999</v>
      </c>
      <c r="H86" s="1">
        <v>6.0000000000000001E-3</v>
      </c>
      <c r="I86" s="1">
        <v>0.54100000000000004</v>
      </c>
      <c r="J86" s="1">
        <v>0.45200000000000001</v>
      </c>
      <c r="K86" s="1">
        <v>0.18099999999999999</v>
      </c>
      <c r="L86" s="1">
        <v>0.255</v>
      </c>
      <c r="M86" s="1">
        <v>0.57799999999999996</v>
      </c>
      <c r="N86" s="1">
        <v>0.32300000000000001</v>
      </c>
      <c r="O86" s="1">
        <v>0.18099999999999999</v>
      </c>
      <c r="P86" s="1">
        <v>0.25</v>
      </c>
      <c r="Q86" s="1">
        <v>0.19400000000000001</v>
      </c>
      <c r="R86" s="1">
        <v>0.115</v>
      </c>
      <c r="S86" s="1">
        <v>0.50600000000000001</v>
      </c>
      <c r="T86" s="1">
        <v>0.63900000000000001</v>
      </c>
      <c r="U86" s="1">
        <v>0.75600000000000001</v>
      </c>
      <c r="V86" s="2">
        <v>9</v>
      </c>
      <c r="W86" s="2">
        <v>3</v>
      </c>
      <c r="X86" s="2">
        <v>2</v>
      </c>
      <c r="Y86" s="2">
        <f>(T86/J86)*100</f>
        <v>141.3716814159292</v>
      </c>
      <c r="Z86" s="2">
        <f>(J86/I86)*100</f>
        <v>83.548983364140469</v>
      </c>
      <c r="AA86" s="2">
        <f>(K86/L86)*100</f>
        <v>70.980392156862735</v>
      </c>
      <c r="AB86" s="2">
        <f>(S86/J86)*100</f>
        <v>111.94690265486726</v>
      </c>
      <c r="AC86" s="2">
        <f>(E86/I86)*100</f>
        <v>18.299445471349351</v>
      </c>
      <c r="AD86" s="2">
        <f>(M86/J86)*100</f>
        <v>127.87610619469025</v>
      </c>
    </row>
    <row r="87" spans="1:30" x14ac:dyDescent="0.25">
      <c r="A87" t="s">
        <v>126</v>
      </c>
      <c r="B87" t="s">
        <v>127</v>
      </c>
      <c r="C87" t="s">
        <v>171</v>
      </c>
      <c r="D87" s="1">
        <f>I87+T87+U87</f>
        <v>1.9569999999999999</v>
      </c>
      <c r="E87" s="1">
        <v>0.11799999999999999</v>
      </c>
      <c r="F87" s="1">
        <v>9.6000000000000002E-2</v>
      </c>
      <c r="G87" s="1">
        <v>0.314</v>
      </c>
      <c r="H87" s="1">
        <v>1.0999999999999999E-2</v>
      </c>
      <c r="I87" s="1">
        <v>0.57999999999999996</v>
      </c>
      <c r="J87" s="1">
        <v>0.48799999999999999</v>
      </c>
      <c r="K87" s="1">
        <v>0.187</v>
      </c>
      <c r="L87" s="1">
        <v>0.27</v>
      </c>
      <c r="M87" s="1">
        <v>0.59399999999999997</v>
      </c>
      <c r="N87" s="1">
        <v>0.34200000000000003</v>
      </c>
      <c r="O87" s="1">
        <v>0.19600000000000001</v>
      </c>
      <c r="P87" s="1">
        <v>0.29299999999999998</v>
      </c>
      <c r="Q87" s="1">
        <v>0.18</v>
      </c>
      <c r="R87" s="1">
        <v>0.128</v>
      </c>
      <c r="S87" s="1">
        <v>0.53</v>
      </c>
      <c r="T87" s="1">
        <v>0.68200000000000005</v>
      </c>
      <c r="U87" s="1">
        <v>0.69499999999999995</v>
      </c>
      <c r="V87" s="2">
        <v>9</v>
      </c>
      <c r="W87" s="2">
        <v>3</v>
      </c>
      <c r="X87" s="2">
        <v>2</v>
      </c>
      <c r="Y87" s="2">
        <f>(T87/J87)*100</f>
        <v>139.75409836065575</v>
      </c>
      <c r="Z87" s="2">
        <f>(J87/I87)*100</f>
        <v>84.137931034482762</v>
      </c>
      <c r="AA87" s="2">
        <f>(K87/L87)*100</f>
        <v>69.259259259259252</v>
      </c>
      <c r="AB87" s="2">
        <f>(S87/J87)*100</f>
        <v>108.60655737704919</v>
      </c>
      <c r="AC87" s="2">
        <f>(E87/I87)*100</f>
        <v>20.344827586206897</v>
      </c>
      <c r="AD87" s="2">
        <f>(M87/J87)*100</f>
        <v>121.72131147540983</v>
      </c>
    </row>
    <row r="88" spans="1:30" x14ac:dyDescent="0.25">
      <c r="A88" t="s">
        <v>118</v>
      </c>
      <c r="B88" t="s">
        <v>119</v>
      </c>
      <c r="C88" t="s">
        <v>171</v>
      </c>
      <c r="D88" s="1">
        <f>I88+T88+U88</f>
        <v>1.8770000000000002</v>
      </c>
      <c r="E88" s="1">
        <v>0.113</v>
      </c>
      <c r="F88" s="1">
        <v>9.1999999999999998E-2</v>
      </c>
      <c r="G88" s="1">
        <v>0.307</v>
      </c>
      <c r="H88" s="1">
        <v>8.0000000000000002E-3</v>
      </c>
      <c r="I88" s="1">
        <v>0.55900000000000005</v>
      </c>
      <c r="J88" s="1">
        <v>0.46300000000000002</v>
      </c>
      <c r="K88" s="1">
        <v>0.191</v>
      </c>
      <c r="L88" s="1">
        <v>0.27800000000000002</v>
      </c>
      <c r="M88" s="1">
        <v>0.58199999999999996</v>
      </c>
      <c r="N88" s="1">
        <v>0.33600000000000002</v>
      </c>
      <c r="O88" s="1">
        <v>0.189</v>
      </c>
      <c r="P88" s="1">
        <v>0.255</v>
      </c>
      <c r="Q88" s="1">
        <v>0.16800000000000001</v>
      </c>
      <c r="R88" s="1">
        <v>0.10299999999999999</v>
      </c>
      <c r="S88" s="1">
        <v>0.52900000000000003</v>
      </c>
      <c r="T88" s="1">
        <v>0.66</v>
      </c>
      <c r="U88" s="1">
        <v>0.65800000000000003</v>
      </c>
      <c r="V88" s="2">
        <v>10</v>
      </c>
      <c r="W88" s="2">
        <v>3</v>
      </c>
      <c r="X88" s="2">
        <v>2</v>
      </c>
      <c r="Y88" s="2">
        <f>(T88/J88)*100</f>
        <v>142.548596112311</v>
      </c>
      <c r="Z88" s="2">
        <f>(J88/I88)*100</f>
        <v>82.826475849731665</v>
      </c>
      <c r="AA88" s="2">
        <f>(K88/L88)*100</f>
        <v>68.705035971223012</v>
      </c>
      <c r="AB88" s="2">
        <f>(S88/J88)*100</f>
        <v>114.2548596112311</v>
      </c>
      <c r="AC88" s="2">
        <f>(E88/I88)*100</f>
        <v>20.214669051878353</v>
      </c>
      <c r="AD88" s="2">
        <f>(M88/J88)*100</f>
        <v>125.70194384449242</v>
      </c>
    </row>
    <row r="89" spans="1:30" x14ac:dyDescent="0.25">
      <c r="A89" t="s">
        <v>129</v>
      </c>
      <c r="B89" t="s">
        <v>116</v>
      </c>
      <c r="C89" t="s">
        <v>171</v>
      </c>
      <c r="D89" s="1">
        <f>I89+T89+U89</f>
        <v>2.1280000000000001</v>
      </c>
      <c r="E89" s="1">
        <v>0.106</v>
      </c>
      <c r="F89" s="1">
        <v>8.6999999999999994E-2</v>
      </c>
      <c r="G89" s="1">
        <v>0.316</v>
      </c>
      <c r="H89" s="1">
        <v>6.0000000000000001E-3</v>
      </c>
      <c r="I89" s="1">
        <v>0.56499999999999995</v>
      </c>
      <c r="J89" s="1">
        <v>0.46500000000000002</v>
      </c>
      <c r="K89" s="1">
        <v>0.191</v>
      </c>
      <c r="L89" s="1">
        <v>0.26600000000000001</v>
      </c>
      <c r="M89" s="1">
        <v>0.57499999999999996</v>
      </c>
      <c r="N89" s="1">
        <v>0.32700000000000001</v>
      </c>
      <c r="O89" s="1">
        <v>0.183</v>
      </c>
      <c r="P89" s="1">
        <v>0.27300000000000002</v>
      </c>
      <c r="Q89" s="1">
        <v>0.20200000000000001</v>
      </c>
      <c r="R89" s="1">
        <v>0.11799999999999999</v>
      </c>
      <c r="S89" s="1">
        <v>0.51300000000000001</v>
      </c>
      <c r="T89" s="1">
        <v>0.65700000000000003</v>
      </c>
      <c r="U89" s="1">
        <v>0.90600000000000003</v>
      </c>
      <c r="V89" s="2">
        <v>7</v>
      </c>
      <c r="W89" s="2">
        <v>2</v>
      </c>
      <c r="X89" s="2">
        <v>2</v>
      </c>
      <c r="Y89" s="2">
        <f>(T89/J89)*100</f>
        <v>141.29032258064515</v>
      </c>
      <c r="Z89" s="2">
        <f>(J89/I89)*100</f>
        <v>82.300884955752224</v>
      </c>
      <c r="AA89" s="2">
        <f>(K89/L89)*100</f>
        <v>71.804511278195477</v>
      </c>
      <c r="AB89" s="2">
        <f>(S89/J89)*100</f>
        <v>110.3225806451613</v>
      </c>
      <c r="AC89" s="2">
        <f>(E89/I89)*100</f>
        <v>18.761061946902657</v>
      </c>
      <c r="AD89" s="2">
        <f>(M89/J89)*100</f>
        <v>123.6559139784946</v>
      </c>
    </row>
    <row r="90" spans="1:30" x14ac:dyDescent="0.25">
      <c r="A90" t="s">
        <v>117</v>
      </c>
      <c r="B90" t="s">
        <v>116</v>
      </c>
      <c r="C90" t="s">
        <v>171</v>
      </c>
      <c r="D90" s="1">
        <f>I90+T90+U90</f>
        <v>1.857</v>
      </c>
      <c r="E90" s="1">
        <v>0.109</v>
      </c>
      <c r="F90" s="1">
        <v>8.4000000000000005E-2</v>
      </c>
      <c r="G90" s="1">
        <v>0.29899999999999999</v>
      </c>
      <c r="H90" s="1">
        <v>7.0000000000000001E-3</v>
      </c>
      <c r="I90" s="1">
        <v>0.56200000000000006</v>
      </c>
      <c r="J90" s="1">
        <v>0.44500000000000001</v>
      </c>
      <c r="K90" s="1">
        <v>0.18099999999999999</v>
      </c>
      <c r="L90" s="1">
        <v>0.26600000000000001</v>
      </c>
      <c r="M90" s="1">
        <v>0.57599999999999996</v>
      </c>
      <c r="N90" s="1">
        <v>0.32700000000000001</v>
      </c>
      <c r="O90" s="1">
        <v>0.17799999999999999</v>
      </c>
      <c r="P90" s="1">
        <v>0.26500000000000001</v>
      </c>
      <c r="Q90" s="1">
        <v>0.185</v>
      </c>
      <c r="R90" s="1">
        <v>0.11899999999999999</v>
      </c>
      <c r="S90" s="1">
        <v>0.501</v>
      </c>
      <c r="T90" s="1">
        <v>0.61599999999999999</v>
      </c>
      <c r="U90" s="1">
        <v>0.67900000000000005</v>
      </c>
      <c r="V90" s="2">
        <v>7</v>
      </c>
      <c r="W90" s="2">
        <v>2</v>
      </c>
      <c r="X90" s="2">
        <v>2</v>
      </c>
      <c r="Y90" s="2">
        <f>(T90/J90)*100</f>
        <v>138.42696629213484</v>
      </c>
      <c r="Z90" s="2">
        <f>(J90/I90)*100</f>
        <v>79.181494661921704</v>
      </c>
      <c r="AA90" s="2">
        <f>(K90/L90)*100</f>
        <v>68.045112781954884</v>
      </c>
      <c r="AB90" s="2">
        <f>(S90/J90)*100</f>
        <v>112.58426966292134</v>
      </c>
      <c r="AC90" s="2">
        <f>(E90/I90)*100</f>
        <v>19.395017793594306</v>
      </c>
      <c r="AD90" s="2">
        <f>(M90/J90)*100</f>
        <v>129.43820224719101</v>
      </c>
    </row>
    <row r="91" spans="1:30" x14ac:dyDescent="0.25">
      <c r="A91" t="s">
        <v>128</v>
      </c>
      <c r="B91" t="s">
        <v>116</v>
      </c>
      <c r="C91" t="s">
        <v>171</v>
      </c>
      <c r="D91" s="1">
        <f>I91+T91+U91</f>
        <v>2.0960000000000001</v>
      </c>
      <c r="E91" s="1">
        <v>0.113</v>
      </c>
      <c r="F91" s="1">
        <v>8.7999999999999995E-2</v>
      </c>
      <c r="G91" s="1">
        <v>0.30499999999999999</v>
      </c>
      <c r="H91" s="1">
        <v>6.0000000000000001E-3</v>
      </c>
      <c r="I91" s="1">
        <v>0.56699999999999995</v>
      </c>
      <c r="J91" s="1">
        <v>0.45700000000000002</v>
      </c>
      <c r="K91" s="1">
        <v>0.18099999999999999</v>
      </c>
      <c r="L91" s="1">
        <v>0.27100000000000002</v>
      </c>
      <c r="M91" s="1">
        <v>0.58199999999999996</v>
      </c>
      <c r="N91" s="1">
        <v>0.35199999999999998</v>
      </c>
      <c r="O91" s="1">
        <v>0.18</v>
      </c>
      <c r="P91" s="1">
        <v>0.32100000000000001</v>
      </c>
      <c r="Q91" s="1">
        <v>0.21</v>
      </c>
      <c r="R91" s="1">
        <v>0.159</v>
      </c>
      <c r="S91" s="1">
        <v>0.51600000000000001</v>
      </c>
      <c r="T91" s="1">
        <v>0.59299999999999997</v>
      </c>
      <c r="U91" s="1">
        <v>0.93600000000000005</v>
      </c>
      <c r="V91" s="2">
        <v>9</v>
      </c>
      <c r="W91" s="2">
        <v>2</v>
      </c>
      <c r="X91" s="2">
        <v>2</v>
      </c>
      <c r="Y91" s="2">
        <f>(T91/J91)*100</f>
        <v>129.75929978118162</v>
      </c>
      <c r="Z91" s="2">
        <f>(J91/I91)*100</f>
        <v>80.599647266313951</v>
      </c>
      <c r="AA91" s="2">
        <f>(K91/L91)*100</f>
        <v>66.789667896678964</v>
      </c>
      <c r="AB91" s="2">
        <f>(S91/J91)*100</f>
        <v>112.91028446389497</v>
      </c>
      <c r="AC91" s="2">
        <f>(E91/I91)*100</f>
        <v>19.929453262786598</v>
      </c>
      <c r="AD91" s="2">
        <f>(M91/J91)*100</f>
        <v>127.3522975929978</v>
      </c>
    </row>
    <row r="92" spans="1:30" x14ac:dyDescent="0.25">
      <c r="A92" t="s">
        <v>115</v>
      </c>
      <c r="B92" t="s">
        <v>116</v>
      </c>
      <c r="C92" t="s">
        <v>171</v>
      </c>
      <c r="D92" s="1">
        <f>I92+T92+U92</f>
        <v>1.8090000000000002</v>
      </c>
      <c r="E92" s="1">
        <v>0.113</v>
      </c>
      <c r="F92" s="1">
        <v>8.5000000000000006E-2</v>
      </c>
      <c r="G92" s="1">
        <v>0.29299999999999998</v>
      </c>
      <c r="H92" s="1">
        <v>1.0999999999999999E-2</v>
      </c>
      <c r="I92" s="1">
        <v>0.55000000000000004</v>
      </c>
      <c r="J92" s="1">
        <v>0.44900000000000001</v>
      </c>
      <c r="K92" s="1">
        <v>0.17699999999999999</v>
      </c>
      <c r="L92" s="1">
        <v>0.255</v>
      </c>
      <c r="M92" s="1">
        <v>0.55800000000000005</v>
      </c>
      <c r="N92" s="1">
        <v>0.32100000000000001</v>
      </c>
      <c r="O92" s="1">
        <v>0.183</v>
      </c>
      <c r="P92" s="1">
        <v>0.26800000000000002</v>
      </c>
      <c r="Q92" s="1">
        <v>0.221</v>
      </c>
      <c r="R92" s="1">
        <v>0.111</v>
      </c>
      <c r="S92" s="1">
        <v>0.49399999999999999</v>
      </c>
      <c r="T92" s="1">
        <v>0.623</v>
      </c>
      <c r="U92" s="1">
        <v>0.63600000000000001</v>
      </c>
      <c r="V92" s="2">
        <v>8</v>
      </c>
      <c r="W92" s="2">
        <v>2</v>
      </c>
      <c r="X92" s="2">
        <v>2</v>
      </c>
      <c r="Y92" s="2">
        <f>(T92/J92)*100</f>
        <v>138.75278396436525</v>
      </c>
      <c r="Z92" s="2">
        <f>(J92/I92)*100</f>
        <v>81.636363636363626</v>
      </c>
      <c r="AA92" s="2">
        <f>(K92/L92)*100</f>
        <v>69.411764705882348</v>
      </c>
      <c r="AB92" s="2">
        <f>(S92/J92)*100</f>
        <v>110.02227171492206</v>
      </c>
      <c r="AC92" s="2">
        <f>(E92/I92)*100</f>
        <v>20.545454545454543</v>
      </c>
      <c r="AD92" s="2">
        <f>(M92/J92)*100</f>
        <v>124.27616926503342</v>
      </c>
    </row>
    <row r="93" spans="1:30" x14ac:dyDescent="0.25">
      <c r="A93" t="s">
        <v>125</v>
      </c>
      <c r="B93" t="s">
        <v>127</v>
      </c>
      <c r="C93" t="s">
        <v>171</v>
      </c>
      <c r="D93" s="1">
        <f>I93+T93+U93</f>
        <v>1.9550000000000001</v>
      </c>
      <c r="E93" s="1">
        <v>0.113</v>
      </c>
      <c r="F93" s="1">
        <v>9.1999999999999998E-2</v>
      </c>
      <c r="G93" s="1">
        <v>0.30399999999999999</v>
      </c>
      <c r="H93" s="1">
        <v>8.9999999999999993E-3</v>
      </c>
      <c r="I93" s="1">
        <v>0.57299999999999995</v>
      </c>
      <c r="J93" s="1">
        <v>0.47599999999999998</v>
      </c>
      <c r="K93" s="1">
        <v>0.19500000000000001</v>
      </c>
      <c r="L93" s="1">
        <v>0.27300000000000002</v>
      </c>
      <c r="M93" s="1">
        <v>0.57999999999999996</v>
      </c>
      <c r="N93" s="1">
        <v>0.34200000000000003</v>
      </c>
      <c r="O93" s="1">
        <v>0.20100000000000001</v>
      </c>
      <c r="P93" s="1">
        <v>0.27500000000000002</v>
      </c>
      <c r="Q93" s="1">
        <v>0.20799999999999999</v>
      </c>
      <c r="R93" s="1">
        <v>0.13400000000000001</v>
      </c>
      <c r="S93" s="1">
        <v>0.52200000000000002</v>
      </c>
      <c r="T93" s="1">
        <v>0.65200000000000002</v>
      </c>
      <c r="U93" s="1">
        <v>0.73</v>
      </c>
      <c r="V93" s="2">
        <v>8</v>
      </c>
      <c r="W93" s="2">
        <v>2</v>
      </c>
      <c r="X93" s="2">
        <v>2</v>
      </c>
      <c r="Y93" s="2">
        <f>(T93/J93)*100</f>
        <v>136.9747899159664</v>
      </c>
      <c r="Z93" s="2">
        <f>(J93/I93)*100</f>
        <v>83.071553228621298</v>
      </c>
      <c r="AA93" s="2">
        <f>(K93/L93)*100</f>
        <v>71.428571428571431</v>
      </c>
      <c r="AB93" s="2">
        <f>(S93/J93)*100</f>
        <v>109.6638655462185</v>
      </c>
      <c r="AC93" s="2">
        <f>(E93/I93)*100</f>
        <v>19.720767888307158</v>
      </c>
      <c r="AD93" s="2">
        <f>(M93/J93)*100</f>
        <v>121.84873949579831</v>
      </c>
    </row>
    <row r="94" spans="1:30" x14ac:dyDescent="0.25">
      <c r="A94" t="s">
        <v>136</v>
      </c>
      <c r="B94" t="s">
        <v>137</v>
      </c>
      <c r="C94" t="s">
        <v>172</v>
      </c>
      <c r="D94" s="1">
        <f>I94+T94+U94</f>
        <v>2.2530000000000001</v>
      </c>
      <c r="E94" s="1">
        <v>0.114</v>
      </c>
      <c r="F94" s="1">
        <v>9.6000000000000002E-2</v>
      </c>
      <c r="G94" s="1">
        <v>0.34699999999999998</v>
      </c>
      <c r="H94" s="1">
        <v>1.2E-2</v>
      </c>
      <c r="I94" s="1">
        <v>0.629</v>
      </c>
      <c r="J94" s="1">
        <v>0.52700000000000002</v>
      </c>
      <c r="K94" s="1">
        <v>0.21299999999999999</v>
      </c>
      <c r="L94" s="1">
        <v>0.29899999999999999</v>
      </c>
      <c r="M94" s="1">
        <v>0.69799999999999995</v>
      </c>
      <c r="N94" s="1">
        <v>0.38500000000000001</v>
      </c>
      <c r="O94" s="1">
        <v>0.2</v>
      </c>
      <c r="P94" s="1">
        <v>0.29499999999999998</v>
      </c>
      <c r="Q94" s="1">
        <v>0.253</v>
      </c>
      <c r="R94" s="1">
        <v>0.14499999999999999</v>
      </c>
      <c r="S94" s="1">
        <v>0.61399999999999999</v>
      </c>
      <c r="T94" s="1">
        <v>0.75800000000000001</v>
      </c>
      <c r="U94" s="1">
        <v>0.86599999999999999</v>
      </c>
      <c r="V94" s="2">
        <v>10</v>
      </c>
      <c r="W94" s="2">
        <v>2</v>
      </c>
      <c r="X94" s="2">
        <v>2</v>
      </c>
      <c r="Y94" s="2">
        <f>(T94/J94)*100</f>
        <v>143.83301707779884</v>
      </c>
      <c r="Z94" s="2">
        <f>(J94/I94)*100</f>
        <v>83.78378378378379</v>
      </c>
      <c r="AA94" s="2">
        <f>(K94/L94)*100</f>
        <v>71.237458193979933</v>
      </c>
      <c r="AB94" s="2">
        <f>(S94/J94)*100</f>
        <v>116.50853889943073</v>
      </c>
      <c r="AC94" s="2">
        <f>(E94/I94)*100</f>
        <v>18.124006359300477</v>
      </c>
      <c r="AD94" s="2">
        <f>(M94/J94)*100</f>
        <v>132.44781783681213</v>
      </c>
    </row>
    <row r="95" spans="1:30" x14ac:dyDescent="0.25">
      <c r="A95" t="s">
        <v>138</v>
      </c>
      <c r="B95" t="s">
        <v>139</v>
      </c>
      <c r="C95" t="s">
        <v>172</v>
      </c>
      <c r="D95" s="1">
        <f>I95+T95+U95</f>
        <v>2.0789999999999997</v>
      </c>
      <c r="E95" s="1">
        <v>0.11899999999999999</v>
      </c>
      <c r="F95" s="1">
        <v>9.7000000000000003E-2</v>
      </c>
      <c r="G95" s="1">
        <v>0.34899999999999998</v>
      </c>
      <c r="H95" s="1">
        <v>8.0000000000000002E-3</v>
      </c>
      <c r="I95" s="1">
        <v>0.61899999999999999</v>
      </c>
      <c r="J95" s="1">
        <v>0.51600000000000001</v>
      </c>
      <c r="K95" s="1">
        <v>0.20300000000000001</v>
      </c>
      <c r="L95" s="1">
        <v>0.28899999999999998</v>
      </c>
      <c r="M95" s="1">
        <v>0.66200000000000003</v>
      </c>
      <c r="N95" s="1">
        <v>0.36699999999999999</v>
      </c>
      <c r="O95" s="1">
        <v>0.20499999999999999</v>
      </c>
      <c r="P95" s="1">
        <v>0.29899999999999999</v>
      </c>
      <c r="Q95" s="1">
        <v>0.22900000000000001</v>
      </c>
      <c r="R95" s="1">
        <v>0.13700000000000001</v>
      </c>
      <c r="S95" s="1">
        <v>0.63400000000000001</v>
      </c>
      <c r="T95" s="1">
        <v>0.753</v>
      </c>
      <c r="U95" s="1">
        <v>0.70699999999999996</v>
      </c>
      <c r="V95" s="2">
        <v>9</v>
      </c>
      <c r="W95" s="2">
        <v>2</v>
      </c>
      <c r="X95" s="2">
        <v>2</v>
      </c>
      <c r="Y95" s="2">
        <f>(T95/J95)*100</f>
        <v>145.93023255813952</v>
      </c>
      <c r="Z95" s="2">
        <f>(J95/I95)*100</f>
        <v>83.360258481421653</v>
      </c>
      <c r="AA95" s="2">
        <f>(K95/L95)*100</f>
        <v>70.242214532871984</v>
      </c>
      <c r="AB95" s="2">
        <f>(S95/J95)*100</f>
        <v>122.86821705426357</v>
      </c>
      <c r="AC95" s="2">
        <f>(E95/I95)*100</f>
        <v>19.224555735056541</v>
      </c>
      <c r="AD95" s="2">
        <f>(M95/J95)*100</f>
        <v>128.29457364341087</v>
      </c>
    </row>
    <row r="96" spans="1:30" x14ac:dyDescent="0.25">
      <c r="A96" t="s">
        <v>140</v>
      </c>
      <c r="B96" t="s">
        <v>141</v>
      </c>
      <c r="C96" t="s">
        <v>172</v>
      </c>
      <c r="D96" s="1">
        <f>I96+T96+U96</f>
        <v>2.1989999999999998</v>
      </c>
      <c r="E96" s="1">
        <v>0.13300000000000001</v>
      </c>
      <c r="F96" s="1">
        <v>0.10199999999999999</v>
      </c>
      <c r="G96" s="1">
        <v>0.36</v>
      </c>
      <c r="H96" s="1">
        <v>1.0999999999999999E-2</v>
      </c>
      <c r="I96" s="1">
        <v>0.63600000000000001</v>
      </c>
      <c r="J96" s="1">
        <v>0.52900000000000003</v>
      </c>
      <c r="K96" s="1">
        <v>0.21099999999999999</v>
      </c>
      <c r="L96" s="1">
        <v>0.29199999999999998</v>
      </c>
      <c r="M96" s="1">
        <v>0.70699999999999996</v>
      </c>
      <c r="N96" s="1">
        <v>0.38100000000000001</v>
      </c>
      <c r="O96" s="1">
        <v>0.20300000000000001</v>
      </c>
      <c r="P96" s="1">
        <v>0.315</v>
      </c>
      <c r="Q96" s="1">
        <v>0.23899999999999999</v>
      </c>
      <c r="R96" s="1">
        <v>0.14299999999999999</v>
      </c>
      <c r="S96" s="1">
        <v>0.65700000000000003</v>
      </c>
      <c r="T96" s="1">
        <v>0.80300000000000005</v>
      </c>
      <c r="U96" s="1">
        <v>0.76</v>
      </c>
      <c r="V96" s="2">
        <v>10</v>
      </c>
      <c r="W96" s="2">
        <v>2</v>
      </c>
      <c r="X96" s="2">
        <v>2</v>
      </c>
      <c r="Y96" s="2">
        <f>(T96/J96)*100</f>
        <v>151.79584120982986</v>
      </c>
      <c r="Z96" s="2">
        <f>(J96/I96)*100</f>
        <v>83.176100628930811</v>
      </c>
      <c r="AA96" s="2">
        <f>(K96/L96)*100</f>
        <v>72.260273972602747</v>
      </c>
      <c r="AB96" s="2">
        <f>(S96/J96)*100</f>
        <v>124.19659735349717</v>
      </c>
      <c r="AC96" s="2">
        <f>(E96/I96)*100</f>
        <v>20.911949685534591</v>
      </c>
      <c r="AD96" s="2">
        <f>(M96/J96)*100</f>
        <v>133.64839319470698</v>
      </c>
    </row>
    <row r="97" spans="1:30" x14ac:dyDescent="0.25">
      <c r="A97" t="s">
        <v>142</v>
      </c>
      <c r="B97" t="s">
        <v>143</v>
      </c>
      <c r="C97" t="s">
        <v>172</v>
      </c>
      <c r="D97" s="1">
        <f>I97+T97+U97</f>
        <v>2.157</v>
      </c>
      <c r="E97" s="1">
        <v>0.13300000000000001</v>
      </c>
      <c r="F97" s="1">
        <v>9.8000000000000004E-2</v>
      </c>
      <c r="G97" s="1">
        <v>0.36299999999999999</v>
      </c>
      <c r="H97" s="1">
        <v>1.2E-2</v>
      </c>
      <c r="I97" s="1">
        <v>0.63600000000000001</v>
      </c>
      <c r="J97" s="1">
        <v>0.51800000000000002</v>
      </c>
      <c r="K97" s="1">
        <v>0.21099999999999999</v>
      </c>
      <c r="L97" s="1">
        <v>0.29799999999999999</v>
      </c>
      <c r="M97" s="1">
        <v>0.72099999999999997</v>
      </c>
      <c r="N97" s="1">
        <v>0.39</v>
      </c>
      <c r="O97" s="1">
        <v>0.20599999999999999</v>
      </c>
      <c r="P97" s="1">
        <v>0.29499999999999998</v>
      </c>
      <c r="Q97" s="1">
        <v>0.183</v>
      </c>
      <c r="R97" s="1">
        <v>0.14799999999999999</v>
      </c>
      <c r="S97" s="1">
        <v>0.67200000000000004</v>
      </c>
      <c r="T97" s="1">
        <v>0.8</v>
      </c>
      <c r="U97" s="1">
        <v>0.72099999999999997</v>
      </c>
      <c r="V97" s="2">
        <v>9</v>
      </c>
      <c r="W97" s="2">
        <v>2</v>
      </c>
      <c r="X97" s="2">
        <v>3</v>
      </c>
      <c r="Y97" s="2">
        <f>(T97/J97)*100</f>
        <v>154.44015444015443</v>
      </c>
      <c r="Z97" s="2">
        <f>(J97/I97)*100</f>
        <v>81.44654088050315</v>
      </c>
      <c r="AA97" s="2">
        <f>(K97/L97)*100</f>
        <v>70.805369127516784</v>
      </c>
      <c r="AB97" s="2">
        <f>(S97/J97)*100</f>
        <v>129.72972972972974</v>
      </c>
      <c r="AC97" s="2">
        <f>(E97/I97)*100</f>
        <v>20.911949685534591</v>
      </c>
      <c r="AD97" s="2">
        <f>(M97/J97)*100</f>
        <v>139.18918918918919</v>
      </c>
    </row>
    <row r="98" spans="1:30" x14ac:dyDescent="0.25">
      <c r="A98" t="s">
        <v>144</v>
      </c>
      <c r="B98" t="s">
        <v>132</v>
      </c>
      <c r="C98" t="s">
        <v>172</v>
      </c>
      <c r="D98" s="1">
        <f>I98+T98+U98</f>
        <v>2.262</v>
      </c>
      <c r="E98" s="1">
        <v>0.121</v>
      </c>
      <c r="F98" s="1">
        <v>9.8000000000000004E-2</v>
      </c>
      <c r="G98" s="1">
        <v>0.36299999999999999</v>
      </c>
      <c r="H98" s="1">
        <v>8.0000000000000002E-3</v>
      </c>
      <c r="I98" s="1">
        <v>0.621</v>
      </c>
      <c r="J98" s="1">
        <v>0.51800000000000002</v>
      </c>
      <c r="K98" s="1">
        <v>0.221</v>
      </c>
      <c r="L98" s="1">
        <v>0.27500000000000002</v>
      </c>
      <c r="M98" s="1">
        <v>0.71899999999999997</v>
      </c>
      <c r="N98" s="1">
        <v>0.36699999999999999</v>
      </c>
      <c r="O98" s="1">
        <v>0.19900000000000001</v>
      </c>
      <c r="P98" s="1">
        <v>0.29399999999999998</v>
      </c>
      <c r="Q98" s="1">
        <v>0.22700000000000001</v>
      </c>
      <c r="R98" s="1">
        <v>0.14199999999999999</v>
      </c>
      <c r="S98" s="1">
        <v>0.66900000000000004</v>
      </c>
      <c r="T98" s="1">
        <v>0.77700000000000002</v>
      </c>
      <c r="U98" s="1">
        <v>0.86399999999999999</v>
      </c>
      <c r="V98" s="2">
        <v>12</v>
      </c>
      <c r="W98" s="2">
        <v>2</v>
      </c>
      <c r="X98" s="2">
        <v>3</v>
      </c>
      <c r="Y98" s="2">
        <f>(T98/J98)*100</f>
        <v>150</v>
      </c>
      <c r="Z98" s="2">
        <f>(J98/I98)*100</f>
        <v>83.413848631239944</v>
      </c>
      <c r="AA98" s="2">
        <f>(K98/L98)*100</f>
        <v>80.36363636363636</v>
      </c>
      <c r="AB98" s="2">
        <f>(S98/J98)*100</f>
        <v>129.15057915057915</v>
      </c>
      <c r="AC98" s="2">
        <f>(E98/I98)*100</f>
        <v>19.484702093397747</v>
      </c>
      <c r="AD98" s="2">
        <f>(M98/J98)*100</f>
        <v>138.8030888030888</v>
      </c>
    </row>
    <row r="99" spans="1:30" x14ac:dyDescent="0.25">
      <c r="A99" t="s">
        <v>145</v>
      </c>
      <c r="B99" t="s">
        <v>137</v>
      </c>
      <c r="C99" t="s">
        <v>172</v>
      </c>
      <c r="D99" s="1">
        <f>I99+T99+U99</f>
        <v>2.052</v>
      </c>
      <c r="E99" s="1">
        <v>0.125</v>
      </c>
      <c r="F99" s="1">
        <v>8.5000000000000006E-2</v>
      </c>
      <c r="G99" s="1">
        <v>0.32100000000000001</v>
      </c>
      <c r="H99" s="1">
        <v>8.9999999999999993E-3</v>
      </c>
      <c r="I99" s="1">
        <v>0.58199999999999996</v>
      </c>
      <c r="J99" s="1">
        <v>0.47099999999999997</v>
      </c>
      <c r="K99" s="1">
        <v>0.183</v>
      </c>
      <c r="L99" s="1">
        <v>0.27200000000000002</v>
      </c>
      <c r="M99" s="1">
        <v>0.65900000000000003</v>
      </c>
      <c r="N99" s="1">
        <v>0.35599999999999998</v>
      </c>
      <c r="O99" s="1">
        <v>0.183</v>
      </c>
      <c r="P99" s="1">
        <v>0.26100000000000001</v>
      </c>
      <c r="Q99" s="1">
        <v>0.22500000000000001</v>
      </c>
      <c r="R99" s="1">
        <v>0.127</v>
      </c>
      <c r="S99" s="1">
        <v>0.57799999999999996</v>
      </c>
      <c r="T99" s="1">
        <v>0.69199999999999995</v>
      </c>
      <c r="U99" s="1">
        <v>0.77800000000000002</v>
      </c>
      <c r="V99" s="2">
        <v>12</v>
      </c>
      <c r="W99" s="2">
        <v>2</v>
      </c>
      <c r="X99" s="2">
        <v>2</v>
      </c>
      <c r="Y99" s="2">
        <f>(T99/J99)*100</f>
        <v>146.92144373673034</v>
      </c>
      <c r="Z99" s="2">
        <f>(J99/I99)*100</f>
        <v>80.927835051546396</v>
      </c>
      <c r="AA99" s="2">
        <f>(K99/L99)*100</f>
        <v>67.27941176470587</v>
      </c>
      <c r="AB99" s="2">
        <f>(S99/J99)*100</f>
        <v>122.7176220806794</v>
      </c>
      <c r="AC99" s="2">
        <f>(E99/I99)*100</f>
        <v>21.477663230240552</v>
      </c>
      <c r="AD99" s="2">
        <f>(M99/J99)*100</f>
        <v>139.91507430997879</v>
      </c>
    </row>
    <row r="100" spans="1:30" x14ac:dyDescent="0.25">
      <c r="A100" t="s">
        <v>146</v>
      </c>
      <c r="B100" t="s">
        <v>137</v>
      </c>
      <c r="C100" t="s">
        <v>172</v>
      </c>
      <c r="D100" s="1">
        <f>I100+T100+U100</f>
        <v>2.0019999999999998</v>
      </c>
      <c r="E100" s="1">
        <v>0.109</v>
      </c>
      <c r="F100" s="1">
        <v>8.4000000000000005E-2</v>
      </c>
      <c r="G100" s="1">
        <v>0.33200000000000002</v>
      </c>
      <c r="H100" s="1">
        <v>8.9999999999999993E-3</v>
      </c>
      <c r="I100" s="1">
        <v>0.59</v>
      </c>
      <c r="J100" s="1">
        <v>0.49099999999999999</v>
      </c>
      <c r="K100" s="1">
        <v>0.19800000000000001</v>
      </c>
      <c r="L100" s="1">
        <v>0.27900000000000003</v>
      </c>
      <c r="M100" s="1">
        <v>0.65300000000000002</v>
      </c>
      <c r="N100" s="1">
        <v>0.35799999999999998</v>
      </c>
      <c r="O100" s="1">
        <v>0.19</v>
      </c>
      <c r="P100" s="1">
        <v>0.27800000000000002</v>
      </c>
      <c r="Q100" s="1">
        <v>0.20300000000000001</v>
      </c>
      <c r="R100" s="1">
        <v>0.13700000000000001</v>
      </c>
      <c r="S100" s="1">
        <v>0.58199999999999996</v>
      </c>
      <c r="T100" s="1">
        <v>0.71299999999999997</v>
      </c>
      <c r="U100" s="1">
        <v>0.69899999999999995</v>
      </c>
      <c r="V100" s="2">
        <v>11</v>
      </c>
      <c r="W100" s="2">
        <v>2</v>
      </c>
      <c r="X100" s="2">
        <v>2</v>
      </c>
      <c r="Y100" s="2">
        <f>(T100/J100)*100</f>
        <v>145.21384928716904</v>
      </c>
      <c r="Z100" s="2">
        <f>(J100/I100)*100</f>
        <v>83.220338983050851</v>
      </c>
      <c r="AA100" s="2">
        <f>(K100/L100)*100</f>
        <v>70.967741935483858</v>
      </c>
      <c r="AB100" s="2">
        <f>(S100/J100)*100</f>
        <v>118.5336048879837</v>
      </c>
      <c r="AC100" s="2">
        <f>(E100/I100)*100</f>
        <v>18.474576271186439</v>
      </c>
      <c r="AD100" s="2">
        <f>(M100/J100)*100</f>
        <v>132.99389002036662</v>
      </c>
    </row>
    <row r="101" spans="1:30" x14ac:dyDescent="0.25">
      <c r="A101" t="s">
        <v>131</v>
      </c>
      <c r="B101" t="s">
        <v>132</v>
      </c>
      <c r="C101" t="s">
        <v>172</v>
      </c>
      <c r="D101" s="1">
        <f>I101+T101+U101</f>
        <v>2.3420000000000001</v>
      </c>
      <c r="E101" s="1">
        <v>0.124</v>
      </c>
      <c r="F101" s="1">
        <v>9.6000000000000002E-2</v>
      </c>
      <c r="G101" s="1">
        <v>0.38300000000000001</v>
      </c>
      <c r="H101" s="1">
        <v>8.9999999999999993E-3</v>
      </c>
      <c r="I101" s="1">
        <v>0.626</v>
      </c>
      <c r="J101" s="1">
        <v>0.52500000000000002</v>
      </c>
      <c r="K101" s="1">
        <v>0.22</v>
      </c>
      <c r="L101" s="1">
        <v>0.28199999999999997</v>
      </c>
      <c r="M101" s="1">
        <v>0.73299999999999998</v>
      </c>
      <c r="N101" s="1">
        <v>0.40100000000000002</v>
      </c>
      <c r="O101" s="1">
        <v>0.19500000000000001</v>
      </c>
      <c r="P101" s="1">
        <v>0.30199999999999999</v>
      </c>
      <c r="Q101" s="1">
        <v>0.248</v>
      </c>
      <c r="R101" s="1">
        <v>0.14099999999999999</v>
      </c>
      <c r="S101" s="1">
        <v>0.67700000000000005</v>
      </c>
      <c r="T101" s="1">
        <v>0.77300000000000002</v>
      </c>
      <c r="U101" s="1">
        <v>0.94299999999999995</v>
      </c>
      <c r="V101" s="2">
        <v>10</v>
      </c>
      <c r="W101" s="2">
        <v>3</v>
      </c>
      <c r="X101" s="2">
        <v>2</v>
      </c>
      <c r="Y101" s="2">
        <f>(T101/J101)*100</f>
        <v>147.23809523809524</v>
      </c>
      <c r="Z101" s="2">
        <f>(J101/I101)*100</f>
        <v>83.865814696485629</v>
      </c>
      <c r="AA101" s="2">
        <f>(K101/L101)*100</f>
        <v>78.014184397163135</v>
      </c>
      <c r="AB101" s="2">
        <f>(S101/J101)*100</f>
        <v>128.95238095238096</v>
      </c>
      <c r="AC101" s="2">
        <f>(E101/I101)*100</f>
        <v>19.808306709265175</v>
      </c>
      <c r="AD101" s="2">
        <f>(M101/J101)*100</f>
        <v>139.61904761904762</v>
      </c>
    </row>
    <row r="102" spans="1:30" x14ac:dyDescent="0.25">
      <c r="A102" t="s">
        <v>133</v>
      </c>
      <c r="B102" t="s">
        <v>132</v>
      </c>
      <c r="C102" t="s">
        <v>172</v>
      </c>
      <c r="D102" s="1">
        <f>I102+T102+U102</f>
        <v>2.347</v>
      </c>
      <c r="E102" s="1">
        <v>0.126</v>
      </c>
      <c r="F102" s="1">
        <v>9.2999999999999999E-2</v>
      </c>
      <c r="G102" s="1">
        <v>0.373</v>
      </c>
      <c r="H102" s="1">
        <v>1.4999999999999999E-2</v>
      </c>
      <c r="I102" s="1">
        <v>0.627</v>
      </c>
      <c r="J102" s="1">
        <v>0.52400000000000002</v>
      </c>
      <c r="K102" s="1">
        <v>0.215</v>
      </c>
      <c r="L102" s="1">
        <v>0.28199999999999997</v>
      </c>
      <c r="M102" s="1">
        <v>0.71799999999999997</v>
      </c>
      <c r="N102" s="1">
        <v>0.39300000000000002</v>
      </c>
      <c r="O102" s="1">
        <v>0.20200000000000001</v>
      </c>
      <c r="P102" s="1">
        <v>0.28999999999999998</v>
      </c>
      <c r="Q102" s="1">
        <v>0.23</v>
      </c>
      <c r="R102" s="1">
        <v>0.13300000000000001</v>
      </c>
      <c r="S102" s="1">
        <v>0.68700000000000006</v>
      </c>
      <c r="T102" s="1">
        <v>0.77700000000000002</v>
      </c>
      <c r="U102" s="1">
        <v>0.94299999999999995</v>
      </c>
      <c r="V102" s="2">
        <v>9</v>
      </c>
      <c r="W102" s="2">
        <v>2</v>
      </c>
      <c r="X102" s="2">
        <v>3</v>
      </c>
      <c r="Y102" s="2">
        <f>(T102/J102)*100</f>
        <v>148.2824427480916</v>
      </c>
      <c r="Z102" s="2">
        <f>(J102/I102)*100</f>
        <v>83.572567783094101</v>
      </c>
      <c r="AA102" s="2">
        <f>(K102/L102)*100</f>
        <v>76.24113475177306</v>
      </c>
      <c r="AB102" s="2">
        <f>(S102/J102)*100</f>
        <v>131.10687022900765</v>
      </c>
      <c r="AC102" s="2">
        <f>(E102/I102)*100</f>
        <v>20.095693779904305</v>
      </c>
      <c r="AD102" s="2">
        <f>(M102/J102)*100</f>
        <v>137.02290076335876</v>
      </c>
    </row>
    <row r="103" spans="1:30" x14ac:dyDescent="0.25">
      <c r="A103" t="s">
        <v>134</v>
      </c>
      <c r="B103" t="s">
        <v>132</v>
      </c>
      <c r="C103" t="s">
        <v>172</v>
      </c>
      <c r="D103" s="1">
        <f>I103+T103+U103</f>
        <v>2.347</v>
      </c>
      <c r="E103" s="1">
        <v>0.12</v>
      </c>
      <c r="F103" s="1">
        <v>8.5000000000000006E-2</v>
      </c>
      <c r="G103" s="1">
        <v>0.378</v>
      </c>
      <c r="H103" s="1">
        <v>1.2E-2</v>
      </c>
      <c r="I103" s="1">
        <v>0.64</v>
      </c>
      <c r="J103" s="1">
        <v>0.53300000000000003</v>
      </c>
      <c r="K103" s="1">
        <v>0.222</v>
      </c>
      <c r="L103" s="1">
        <v>0.28299999999999997</v>
      </c>
      <c r="M103" s="1">
        <v>0.74</v>
      </c>
      <c r="N103" s="1">
        <v>0.39900000000000002</v>
      </c>
      <c r="O103" s="1">
        <v>0.20399999999999999</v>
      </c>
      <c r="P103" s="1">
        <v>0.29299999999999998</v>
      </c>
      <c r="Q103" s="1">
        <v>0.26900000000000002</v>
      </c>
      <c r="R103" s="1">
        <v>0.14099999999999999</v>
      </c>
      <c r="S103" s="1">
        <v>0.61799999999999999</v>
      </c>
      <c r="T103" s="1">
        <v>0.78100000000000003</v>
      </c>
      <c r="U103" s="1">
        <v>0.92600000000000005</v>
      </c>
      <c r="V103" s="2">
        <v>9</v>
      </c>
      <c r="W103" s="2">
        <v>3</v>
      </c>
      <c r="X103" s="2">
        <v>3</v>
      </c>
      <c r="Y103" s="2">
        <f>(T103/J103)*100</f>
        <v>146.52908067542214</v>
      </c>
      <c r="Z103" s="2">
        <f>(J103/I103)*100</f>
        <v>83.28125</v>
      </c>
      <c r="AA103" s="2">
        <f>(K103/L103)*100</f>
        <v>78.445229681978816</v>
      </c>
      <c r="AB103" s="2">
        <f>(S103/J103)*100</f>
        <v>115.94746716697935</v>
      </c>
      <c r="AC103" s="2">
        <f>(E103/I103)*100</f>
        <v>18.75</v>
      </c>
      <c r="AD103" s="2">
        <f>(M103/J103)*100</f>
        <v>138.83677298311443</v>
      </c>
    </row>
    <row r="104" spans="1:30" x14ac:dyDescent="0.25">
      <c r="A104" t="s">
        <v>135</v>
      </c>
      <c r="B104" t="s">
        <v>132</v>
      </c>
      <c r="C104" t="s">
        <v>172</v>
      </c>
      <c r="D104" s="1">
        <f>I104+T104+U104</f>
        <v>2.3319999999999999</v>
      </c>
      <c r="E104" s="1">
        <v>0.123</v>
      </c>
      <c r="F104" s="1">
        <v>9.0999999999999998E-2</v>
      </c>
      <c r="G104" s="1">
        <v>0.38900000000000001</v>
      </c>
      <c r="H104" s="1">
        <v>1.0999999999999999E-2</v>
      </c>
      <c r="I104" s="1">
        <v>0.64700000000000002</v>
      </c>
      <c r="J104" s="1">
        <v>0.53300000000000003</v>
      </c>
      <c r="K104" s="1">
        <v>0.22500000000000001</v>
      </c>
      <c r="L104" s="1">
        <v>0.29299999999999998</v>
      </c>
      <c r="M104" s="1">
        <v>0.71899999999999997</v>
      </c>
      <c r="N104" s="1">
        <v>0.39400000000000002</v>
      </c>
      <c r="O104" s="1">
        <v>0.2</v>
      </c>
      <c r="P104" s="1">
        <v>0.29199999999999998</v>
      </c>
      <c r="Q104" s="1">
        <v>0.248</v>
      </c>
      <c r="R104" s="1">
        <v>0.14099999999999999</v>
      </c>
      <c r="S104" s="1">
        <v>0.60199999999999998</v>
      </c>
      <c r="T104" s="1">
        <v>0.80200000000000005</v>
      </c>
      <c r="U104" s="1">
        <v>0.88300000000000001</v>
      </c>
      <c r="V104" s="2">
        <v>9</v>
      </c>
      <c r="W104" s="2">
        <v>2</v>
      </c>
      <c r="X104" s="2">
        <v>2</v>
      </c>
      <c r="Y104" s="2">
        <f>(T104/J104)*100</f>
        <v>150.46904315196997</v>
      </c>
      <c r="Z104" s="2">
        <f>(J104/I104)*100</f>
        <v>82.380216383307584</v>
      </c>
      <c r="AA104" s="2">
        <f>(K104/L104)*100</f>
        <v>76.791808873720143</v>
      </c>
      <c r="AB104" s="2">
        <f>(S104/J104)*100</f>
        <v>112.94559099437147</v>
      </c>
      <c r="AC104" s="2">
        <f>(E104/I104)*100</f>
        <v>19.01081916537867</v>
      </c>
      <c r="AD104" s="2">
        <f>(M104/J104)*100</f>
        <v>134.8968105065666</v>
      </c>
    </row>
  </sheetData>
  <autoFilter ref="A1:AD93" xr:uid="{54678E6A-D52C-4533-8391-D243D0D9CF8E}">
    <sortState xmlns:xlrd2="http://schemas.microsoft.com/office/spreadsheetml/2017/richdata2" ref="A2:AD104">
      <sortCondition ref="C1:C93"/>
    </sortState>
  </autoFilter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CA212-7E32-4589-8A12-F1CB5C278C4A}">
  <dimension ref="A1:AE13"/>
  <sheetViews>
    <sheetView workbookViewId="0">
      <selection activeCell="C7" sqref="C7"/>
    </sheetView>
  </sheetViews>
  <sheetFormatPr defaultRowHeight="15" x14ac:dyDescent="0.25"/>
  <cols>
    <col min="1" max="1" width="17.42578125" bestFit="1" customWidth="1"/>
    <col min="2" max="2" width="13.28515625" bestFit="1" customWidth="1"/>
    <col min="3" max="3" width="11.7109375" bestFit="1" customWidth="1"/>
    <col min="4" max="5" width="5.140625" style="1" bestFit="1" customWidth="1"/>
    <col min="6" max="6" width="5.42578125" style="1" bestFit="1" customWidth="1"/>
    <col min="7" max="7" width="6.28515625" style="1" bestFit="1" customWidth="1"/>
    <col min="8" max="8" width="6.28515625" style="1" customWidth="1"/>
    <col min="9" max="9" width="5.85546875" style="1" bestFit="1" customWidth="1"/>
    <col min="10" max="10" width="5.42578125" style="1" bestFit="1" customWidth="1"/>
    <col min="11" max="11" width="5.7109375" style="1" bestFit="1" customWidth="1"/>
    <col min="12" max="12" width="5" style="2" bestFit="1" customWidth="1"/>
    <col min="13" max="13" width="6.28515625" style="2" bestFit="1" customWidth="1"/>
    <col min="14" max="14" width="4.7109375" style="2" bestFit="1" customWidth="1"/>
  </cols>
  <sheetData>
    <row r="1" spans="1:31" x14ac:dyDescent="0.25">
      <c r="A1" t="s">
        <v>0</v>
      </c>
      <c r="B1" t="s">
        <v>205</v>
      </c>
      <c r="C1" t="s">
        <v>1</v>
      </c>
      <c r="D1" s="1" t="s">
        <v>17</v>
      </c>
      <c r="E1" s="1" t="s">
        <v>2</v>
      </c>
      <c r="F1" s="1" t="s">
        <v>4</v>
      </c>
      <c r="G1" s="1" t="s">
        <v>7</v>
      </c>
      <c r="H1" s="1" t="s">
        <v>21</v>
      </c>
      <c r="I1" s="1" t="s">
        <v>11</v>
      </c>
      <c r="J1" s="1" t="s">
        <v>9</v>
      </c>
      <c r="K1" s="1" t="s">
        <v>224</v>
      </c>
      <c r="L1" s="2" t="s">
        <v>161</v>
      </c>
      <c r="M1" s="2" t="s">
        <v>23</v>
      </c>
      <c r="N1" s="2" t="s">
        <v>24</v>
      </c>
    </row>
    <row r="2" spans="1:31" x14ac:dyDescent="0.25">
      <c r="A2" t="s">
        <v>79</v>
      </c>
      <c r="B2" t="s">
        <v>64</v>
      </c>
      <c r="C2" t="s">
        <v>167</v>
      </c>
      <c r="D2" s="1">
        <f t="shared" ref="D2:D12" si="0">F2+I2+J2</f>
        <v>2.6900000000000004</v>
      </c>
      <c r="E2" s="1">
        <v>0.17499999999999999</v>
      </c>
      <c r="F2" s="1">
        <v>0.59599999999999997</v>
      </c>
      <c r="G2" s="1">
        <v>0.57099999999999995</v>
      </c>
      <c r="H2" s="1">
        <v>0.60599999999999998</v>
      </c>
      <c r="I2" s="1">
        <v>0.91500000000000004</v>
      </c>
      <c r="J2" s="1">
        <v>1.179</v>
      </c>
      <c r="K2" s="2">
        <f>(I2/F2)*100</f>
        <v>153.52348993288592</v>
      </c>
      <c r="L2" s="2">
        <f t="shared" ref="L2:L12" si="1">(G2/F2)*100</f>
        <v>95.805369127516769</v>
      </c>
      <c r="M2" s="2">
        <f t="shared" ref="M2:M12" si="2">(E2/F2)*100</f>
        <v>29.36241610738255</v>
      </c>
      <c r="N2" s="2">
        <f t="shared" ref="N2:N12" si="3">(H2/G2)*100</f>
        <v>106.12959719789843</v>
      </c>
    </row>
    <row r="3" spans="1:31" x14ac:dyDescent="0.25">
      <c r="A3" t="s">
        <v>203</v>
      </c>
      <c r="B3" t="s">
        <v>201</v>
      </c>
      <c r="C3" t="s">
        <v>202</v>
      </c>
      <c r="D3" s="1">
        <f t="shared" si="0"/>
        <v>3.4670000000000001</v>
      </c>
      <c r="E3" s="1">
        <v>0.184</v>
      </c>
      <c r="F3" s="1">
        <v>0.621</v>
      </c>
      <c r="G3" s="1">
        <v>0.62</v>
      </c>
      <c r="H3" s="1">
        <v>0.61699999999999999</v>
      </c>
      <c r="I3" s="1">
        <v>1.1020000000000001</v>
      </c>
      <c r="J3" s="1">
        <v>1.744</v>
      </c>
      <c r="K3" s="2">
        <f t="shared" ref="K3:K12" si="4">(I3/F3)*100</f>
        <v>177.45571658615137</v>
      </c>
      <c r="L3" s="2">
        <f t="shared" si="1"/>
        <v>99.838969404186798</v>
      </c>
      <c r="M3" s="2">
        <f t="shared" si="2"/>
        <v>29.629629629629626</v>
      </c>
      <c r="N3" s="2">
        <f t="shared" si="3"/>
        <v>99.516129032258064</v>
      </c>
    </row>
    <row r="4" spans="1:31" x14ac:dyDescent="0.25">
      <c r="A4" t="s">
        <v>200</v>
      </c>
      <c r="B4" t="s">
        <v>201</v>
      </c>
      <c r="C4" t="s">
        <v>202</v>
      </c>
      <c r="D4" s="1">
        <f t="shared" si="0"/>
        <v>3.609</v>
      </c>
      <c r="E4" s="1">
        <v>0.189</v>
      </c>
      <c r="F4" s="1">
        <v>0.64400000000000002</v>
      </c>
      <c r="G4" s="1">
        <v>0.625</v>
      </c>
      <c r="H4" s="1">
        <v>0.63100000000000001</v>
      </c>
      <c r="I4" s="1">
        <v>1.0620000000000001</v>
      </c>
      <c r="J4" s="1">
        <v>1.903</v>
      </c>
      <c r="K4" s="2">
        <f t="shared" si="4"/>
        <v>164.90683229813666</v>
      </c>
      <c r="L4" s="2">
        <f t="shared" si="1"/>
        <v>97.049689440993788</v>
      </c>
      <c r="M4" s="2">
        <f t="shared" si="2"/>
        <v>29.34782608695652</v>
      </c>
      <c r="N4" s="2">
        <f t="shared" si="3"/>
        <v>100.96000000000001</v>
      </c>
    </row>
    <row r="5" spans="1:31" x14ac:dyDescent="0.25">
      <c r="A5" t="s">
        <v>204</v>
      </c>
      <c r="B5" t="s">
        <v>201</v>
      </c>
      <c r="C5" t="s">
        <v>202</v>
      </c>
      <c r="D5" s="1">
        <f t="shared" si="0"/>
        <v>3.355</v>
      </c>
      <c r="E5" s="1">
        <v>0.187</v>
      </c>
      <c r="F5" s="1">
        <v>0.627</v>
      </c>
      <c r="G5" s="1">
        <v>0.626</v>
      </c>
      <c r="H5" s="1">
        <v>0.63800000000000001</v>
      </c>
      <c r="I5" s="1">
        <v>1.026</v>
      </c>
      <c r="J5" s="1">
        <v>1.702</v>
      </c>
      <c r="K5" s="2">
        <f t="shared" si="4"/>
        <v>163.63636363636365</v>
      </c>
      <c r="L5" s="2">
        <f t="shared" si="1"/>
        <v>99.840510366826152</v>
      </c>
      <c r="M5" s="2">
        <f t="shared" si="2"/>
        <v>29.82456140350877</v>
      </c>
      <c r="N5" s="2">
        <f t="shared" si="3"/>
        <v>101.91693290734824</v>
      </c>
    </row>
    <row r="6" spans="1:31" x14ac:dyDescent="0.25">
      <c r="A6" t="s">
        <v>81</v>
      </c>
      <c r="B6" t="s">
        <v>189</v>
      </c>
      <c r="C6" t="s">
        <v>225</v>
      </c>
      <c r="D6" s="1">
        <f t="shared" si="0"/>
        <v>3.133</v>
      </c>
      <c r="E6" s="1">
        <v>0.19600000000000001</v>
      </c>
      <c r="F6" s="1">
        <v>0.67100000000000004</v>
      </c>
      <c r="G6" s="1">
        <v>0.63100000000000001</v>
      </c>
      <c r="H6" s="1">
        <v>0.81</v>
      </c>
      <c r="I6" s="1">
        <v>1.24</v>
      </c>
      <c r="J6" s="1">
        <v>1.222</v>
      </c>
      <c r="K6" s="2">
        <f t="shared" si="4"/>
        <v>184.7988077496274</v>
      </c>
      <c r="L6" s="2">
        <f t="shared" si="1"/>
        <v>94.038748137108783</v>
      </c>
      <c r="M6" s="2">
        <f t="shared" si="2"/>
        <v>29.210134128166914</v>
      </c>
      <c r="N6" s="2">
        <f t="shared" si="3"/>
        <v>128.36767036450081</v>
      </c>
    </row>
    <row r="7" spans="1:31" x14ac:dyDescent="0.25">
      <c r="A7" t="s">
        <v>80</v>
      </c>
      <c r="B7" t="s">
        <v>189</v>
      </c>
      <c r="C7" t="s">
        <v>225</v>
      </c>
      <c r="D7" s="1">
        <f t="shared" si="0"/>
        <v>3.278</v>
      </c>
      <c r="E7" s="1">
        <v>0.17599999999999999</v>
      </c>
      <c r="F7" s="1">
        <v>0.65900000000000003</v>
      </c>
      <c r="G7" s="1">
        <v>0.63200000000000001</v>
      </c>
      <c r="H7" s="1">
        <v>0.78800000000000003</v>
      </c>
      <c r="I7" s="1">
        <v>1.206</v>
      </c>
      <c r="J7" s="1">
        <v>1.413</v>
      </c>
      <c r="K7" s="2">
        <f t="shared" si="4"/>
        <v>183.00455235204856</v>
      </c>
      <c r="L7" s="2">
        <f t="shared" si="1"/>
        <v>95.90288315629742</v>
      </c>
      <c r="M7" s="2">
        <f t="shared" si="2"/>
        <v>26.707132018209407</v>
      </c>
      <c r="N7" s="2">
        <f t="shared" si="3"/>
        <v>124.68354430379746</v>
      </c>
    </row>
    <row r="8" spans="1:31" x14ac:dyDescent="0.25">
      <c r="A8" t="s">
        <v>56</v>
      </c>
      <c r="B8" t="s">
        <v>38</v>
      </c>
      <c r="C8" t="s">
        <v>198</v>
      </c>
      <c r="D8" s="1">
        <f t="shared" si="0"/>
        <v>3.74</v>
      </c>
      <c r="E8" s="1">
        <v>0.21199999999999999</v>
      </c>
      <c r="F8" s="1">
        <v>0.71399999999999997</v>
      </c>
      <c r="G8" s="1">
        <v>0.71</v>
      </c>
      <c r="H8" s="1">
        <v>0.80800000000000005</v>
      </c>
      <c r="I8" s="1">
        <v>1.181</v>
      </c>
      <c r="J8" s="1">
        <v>1.845</v>
      </c>
      <c r="K8" s="2">
        <f t="shared" si="4"/>
        <v>165.40616246498601</v>
      </c>
      <c r="L8" s="2">
        <f t="shared" si="1"/>
        <v>99.439775910364148</v>
      </c>
      <c r="M8" s="2">
        <f t="shared" si="2"/>
        <v>29.691876750700281</v>
      </c>
      <c r="N8" s="2">
        <f t="shared" si="3"/>
        <v>113.80281690140845</v>
      </c>
    </row>
    <row r="9" spans="1:31" x14ac:dyDescent="0.25">
      <c r="A9" t="s">
        <v>95</v>
      </c>
      <c r="B9" t="s">
        <v>85</v>
      </c>
      <c r="C9" t="s">
        <v>168</v>
      </c>
      <c r="D9" s="1">
        <f t="shared" si="0"/>
        <v>3.9770000000000003</v>
      </c>
      <c r="E9" s="1">
        <v>0.23400000000000001</v>
      </c>
      <c r="F9" s="1">
        <v>0.77100000000000002</v>
      </c>
      <c r="G9" s="1">
        <v>0.72299999999999998</v>
      </c>
      <c r="H9" s="1">
        <v>0.90900000000000003</v>
      </c>
      <c r="I9" s="1">
        <v>1.41</v>
      </c>
      <c r="J9" s="1">
        <v>1.796</v>
      </c>
      <c r="K9" s="2">
        <f t="shared" si="4"/>
        <v>182.87937743190662</v>
      </c>
      <c r="L9" s="2">
        <f t="shared" si="1"/>
        <v>93.774319066147854</v>
      </c>
      <c r="M9" s="2">
        <f t="shared" si="2"/>
        <v>30.350194552529185</v>
      </c>
      <c r="N9" s="2">
        <f t="shared" si="3"/>
        <v>125.72614107883817</v>
      </c>
    </row>
    <row r="10" spans="1:31" x14ac:dyDescent="0.25">
      <c r="A10" t="s">
        <v>103</v>
      </c>
      <c r="B10" t="s">
        <v>105</v>
      </c>
      <c r="C10" t="s">
        <v>170</v>
      </c>
      <c r="D10" s="1">
        <f t="shared" si="0"/>
        <v>3.51</v>
      </c>
      <c r="E10" s="1">
        <v>0.20699999999999999</v>
      </c>
      <c r="F10" s="1">
        <v>0.67900000000000005</v>
      </c>
      <c r="G10" s="1">
        <v>0.67500000000000004</v>
      </c>
      <c r="H10" s="1">
        <v>0.80200000000000005</v>
      </c>
      <c r="I10" s="1">
        <v>1.29</v>
      </c>
      <c r="J10" s="1">
        <v>1.5409999999999999</v>
      </c>
      <c r="K10" s="2">
        <f t="shared" si="4"/>
        <v>189.98527245949924</v>
      </c>
      <c r="L10" s="2">
        <f t="shared" si="1"/>
        <v>99.410898379970547</v>
      </c>
      <c r="M10" s="2">
        <f t="shared" si="2"/>
        <v>30.486008836524299</v>
      </c>
      <c r="N10" s="2">
        <f t="shared" si="3"/>
        <v>118.81481481481482</v>
      </c>
    </row>
    <row r="11" spans="1:31" x14ac:dyDescent="0.25">
      <c r="A11" t="s">
        <v>130</v>
      </c>
      <c r="B11" t="s">
        <v>194</v>
      </c>
      <c r="C11" t="s">
        <v>171</v>
      </c>
      <c r="D11" s="1">
        <f t="shared" si="0"/>
        <v>3.1909999999999998</v>
      </c>
      <c r="E11" s="1">
        <v>0.158</v>
      </c>
      <c r="F11" s="1">
        <v>0.63700000000000001</v>
      </c>
      <c r="G11" s="1">
        <v>0.61399999999999999</v>
      </c>
      <c r="H11" s="1">
        <v>0.629</v>
      </c>
      <c r="I11" s="1">
        <v>1.0209999999999999</v>
      </c>
      <c r="J11" s="1">
        <v>1.5329999999999999</v>
      </c>
      <c r="K11" s="2">
        <f t="shared" si="4"/>
        <v>160.28257456828882</v>
      </c>
      <c r="L11" s="2">
        <f t="shared" si="1"/>
        <v>96.389324960753527</v>
      </c>
      <c r="M11" s="2">
        <f t="shared" si="2"/>
        <v>24.803767660910516</v>
      </c>
      <c r="N11" s="2">
        <f t="shared" si="3"/>
        <v>102.44299674267101</v>
      </c>
    </row>
    <row r="12" spans="1:31" x14ac:dyDescent="0.25">
      <c r="A12" t="s">
        <v>147</v>
      </c>
      <c r="B12" t="s">
        <v>195</v>
      </c>
      <c r="C12" t="s">
        <v>172</v>
      </c>
      <c r="D12" s="1">
        <f t="shared" si="0"/>
        <v>3.726</v>
      </c>
      <c r="E12" s="1">
        <v>0.187</v>
      </c>
      <c r="F12" s="1">
        <v>0.71599999999999997</v>
      </c>
      <c r="G12" s="1">
        <v>0.69199999999999995</v>
      </c>
      <c r="H12" s="1">
        <v>0.86399999999999999</v>
      </c>
      <c r="I12" s="1">
        <v>1.4350000000000001</v>
      </c>
      <c r="J12" s="1">
        <v>1.575</v>
      </c>
      <c r="K12" s="2">
        <f t="shared" si="4"/>
        <v>200.41899441340783</v>
      </c>
      <c r="L12" s="2">
        <f t="shared" si="1"/>
        <v>96.648044692737429</v>
      </c>
      <c r="M12" s="2">
        <f t="shared" si="2"/>
        <v>26.117318435754189</v>
      </c>
      <c r="N12" s="2">
        <f t="shared" si="3"/>
        <v>124.85549132947978</v>
      </c>
    </row>
    <row r="13" spans="1:31" x14ac:dyDescent="0.25">
      <c r="O13" s="1"/>
      <c r="P13" s="1"/>
      <c r="Q13" s="1"/>
      <c r="R13" s="1"/>
      <c r="S13" s="1"/>
      <c r="T13" s="1"/>
      <c r="U13" s="1"/>
      <c r="V13" s="1"/>
      <c r="W13" s="1"/>
      <c r="X13" s="2"/>
      <c r="Y13" s="2"/>
      <c r="Z13" s="2"/>
      <c r="AA13" s="2"/>
      <c r="AB13" s="2"/>
      <c r="AC13" s="2"/>
      <c r="AD13" s="2"/>
      <c r="AE13" s="2"/>
    </row>
  </sheetData>
  <autoFilter ref="A1:N1" xr:uid="{BD8CA212-7E32-4589-8A12-F1CB5C278C4A}">
    <sortState xmlns:xlrd2="http://schemas.microsoft.com/office/spreadsheetml/2017/richdata2" ref="A2:N12">
      <sortCondition ref="C1"/>
    </sortState>
  </autoFilter>
  <sortState xmlns:xlrd2="http://schemas.microsoft.com/office/spreadsheetml/2017/richdata2" ref="A2:I9">
    <sortCondition ref="C1:C9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5A7D8-E5D5-4E4C-9FA2-D2B9A73B605E}">
  <dimension ref="A1:N10"/>
  <sheetViews>
    <sheetView workbookViewId="0">
      <selection activeCell="C4" sqref="C4"/>
    </sheetView>
  </sheetViews>
  <sheetFormatPr defaultRowHeight="15" x14ac:dyDescent="0.25"/>
  <cols>
    <col min="1" max="1" width="17.42578125" bestFit="1" customWidth="1"/>
    <col min="2" max="2" width="13.28515625" bestFit="1" customWidth="1"/>
    <col min="3" max="3" width="11.7109375" bestFit="1" customWidth="1"/>
    <col min="4" max="5" width="5.140625" style="1" bestFit="1" customWidth="1"/>
    <col min="6" max="6" width="5.42578125" style="1" bestFit="1" customWidth="1"/>
    <col min="7" max="7" width="6.28515625" style="1" bestFit="1" customWidth="1"/>
    <col min="8" max="8" width="6" style="1" customWidth="1"/>
    <col min="9" max="9" width="5.85546875" style="1" bestFit="1" customWidth="1"/>
    <col min="10" max="10" width="5.42578125" style="1" bestFit="1" customWidth="1"/>
    <col min="11" max="11" width="5.7109375" style="1" bestFit="1" customWidth="1"/>
    <col min="12" max="12" width="4.85546875" style="2" bestFit="1" customWidth="1"/>
    <col min="13" max="13" width="6.28515625" style="2" bestFit="1" customWidth="1"/>
    <col min="14" max="14" width="4.85546875" style="2" bestFit="1" customWidth="1"/>
  </cols>
  <sheetData>
    <row r="1" spans="1:14" x14ac:dyDescent="0.25">
      <c r="A1" t="s">
        <v>0</v>
      </c>
      <c r="B1" t="s">
        <v>205</v>
      </c>
      <c r="C1" t="s">
        <v>1</v>
      </c>
      <c r="D1" s="1" t="s">
        <v>17</v>
      </c>
      <c r="E1" s="1" t="s">
        <v>2</v>
      </c>
      <c r="F1" s="1" t="s">
        <v>4</v>
      </c>
      <c r="G1" s="1" t="s">
        <v>7</v>
      </c>
      <c r="H1" s="1" t="s">
        <v>21</v>
      </c>
      <c r="I1" s="1" t="s">
        <v>11</v>
      </c>
      <c r="J1" s="1" t="s">
        <v>9</v>
      </c>
      <c r="K1" s="1" t="s">
        <v>224</v>
      </c>
      <c r="L1" s="2" t="s">
        <v>161</v>
      </c>
      <c r="M1" s="2" t="s">
        <v>23</v>
      </c>
      <c r="N1" s="2" t="s">
        <v>24</v>
      </c>
    </row>
    <row r="2" spans="1:14" x14ac:dyDescent="0.25">
      <c r="A2" t="s">
        <v>60</v>
      </c>
      <c r="B2" t="s">
        <v>64</v>
      </c>
      <c r="C2" t="s">
        <v>167</v>
      </c>
      <c r="D2" s="1">
        <f t="shared" ref="D2:D10" si="0">F2+I2+J2</f>
        <v>1.917</v>
      </c>
      <c r="E2" s="1">
        <v>0.152</v>
      </c>
      <c r="F2" s="1">
        <v>0.47599999999999998</v>
      </c>
      <c r="G2" s="1">
        <v>0.42699999999999999</v>
      </c>
      <c r="H2" s="1">
        <v>0.51100000000000001</v>
      </c>
      <c r="I2" s="1">
        <v>0.66100000000000003</v>
      </c>
      <c r="J2" s="1">
        <v>0.78</v>
      </c>
      <c r="K2" s="2">
        <f>(I2/G2)*100</f>
        <v>154.80093676814991</v>
      </c>
      <c r="L2" s="2">
        <f t="shared" ref="L2:L10" si="1">(G2/F2)*100</f>
        <v>89.705882352941174</v>
      </c>
      <c r="M2" s="2">
        <f t="shared" ref="M2:M10" si="2">(E2/F2)*100</f>
        <v>31.932773109243701</v>
      </c>
      <c r="N2" s="2">
        <f t="shared" ref="N2:N10" si="3">(H2/G2)*100</f>
        <v>119.67213114754098</v>
      </c>
    </row>
    <row r="3" spans="1:14" x14ac:dyDescent="0.25">
      <c r="A3" t="s">
        <v>59</v>
      </c>
      <c r="B3" t="s">
        <v>64</v>
      </c>
      <c r="C3" t="s">
        <v>167</v>
      </c>
      <c r="D3" s="1">
        <f t="shared" si="0"/>
        <v>1.7869999999999999</v>
      </c>
      <c r="E3" s="1">
        <v>0.161</v>
      </c>
      <c r="F3" s="1">
        <v>0.47099999999999997</v>
      </c>
      <c r="G3" s="1">
        <v>0.40899999999999997</v>
      </c>
      <c r="H3" s="1">
        <v>0.48699999999999999</v>
      </c>
      <c r="I3" s="1">
        <v>0.63</v>
      </c>
      <c r="J3" s="1">
        <v>0.68600000000000005</v>
      </c>
      <c r="K3" s="2">
        <f t="shared" ref="K3:K10" si="4">(I3/G3)*100</f>
        <v>154.03422982885087</v>
      </c>
      <c r="L3" s="2">
        <f t="shared" si="1"/>
        <v>86.836518046709131</v>
      </c>
      <c r="M3" s="2">
        <f t="shared" si="2"/>
        <v>34.182590233545653</v>
      </c>
      <c r="N3" s="2">
        <f t="shared" si="3"/>
        <v>119.07090464547679</v>
      </c>
    </row>
    <row r="4" spans="1:14" x14ac:dyDescent="0.25">
      <c r="A4" t="s">
        <v>206</v>
      </c>
      <c r="B4" t="s">
        <v>201</v>
      </c>
      <c r="C4" t="s">
        <v>202</v>
      </c>
      <c r="D4" s="1">
        <f t="shared" si="0"/>
        <v>1.9500000000000002</v>
      </c>
      <c r="E4" s="1">
        <v>0.16400000000000001</v>
      </c>
      <c r="F4" s="1">
        <v>0.47</v>
      </c>
      <c r="G4" s="1">
        <v>0.41299999999999998</v>
      </c>
      <c r="H4" s="1">
        <v>0.50800000000000001</v>
      </c>
      <c r="I4" s="1">
        <v>0.69099999999999995</v>
      </c>
      <c r="J4" s="1">
        <v>0.78900000000000003</v>
      </c>
      <c r="K4" s="2">
        <f t="shared" si="4"/>
        <v>167.31234866828086</v>
      </c>
      <c r="L4" s="2">
        <f t="shared" si="1"/>
        <v>87.872340425531917</v>
      </c>
      <c r="M4" s="2">
        <f t="shared" si="2"/>
        <v>34.893617021276604</v>
      </c>
      <c r="N4" s="2">
        <f t="shared" si="3"/>
        <v>123.00242130750607</v>
      </c>
    </row>
    <row r="5" spans="1:14" x14ac:dyDescent="0.25">
      <c r="A5" t="s">
        <v>207</v>
      </c>
      <c r="B5" t="s">
        <v>201</v>
      </c>
      <c r="C5" t="s">
        <v>202</v>
      </c>
      <c r="D5" s="1">
        <f t="shared" si="0"/>
        <v>1.9</v>
      </c>
      <c r="E5" s="1">
        <v>0.158</v>
      </c>
      <c r="F5" s="1">
        <v>0.47199999999999998</v>
      </c>
      <c r="G5" s="1">
        <v>0.43099999999999999</v>
      </c>
      <c r="H5" s="1">
        <v>0.52300000000000002</v>
      </c>
      <c r="I5" s="1">
        <v>0.65500000000000003</v>
      </c>
      <c r="J5" s="1">
        <v>0.77300000000000002</v>
      </c>
      <c r="K5" s="2">
        <f t="shared" si="4"/>
        <v>151.97215777262181</v>
      </c>
      <c r="L5" s="2">
        <f t="shared" si="1"/>
        <v>91.313559322033896</v>
      </c>
      <c r="M5" s="2">
        <f t="shared" si="2"/>
        <v>33.474576271186443</v>
      </c>
      <c r="N5" s="2">
        <f t="shared" si="3"/>
        <v>121.34570765661255</v>
      </c>
    </row>
    <row r="6" spans="1:14" x14ac:dyDescent="0.25">
      <c r="A6" t="s">
        <v>83</v>
      </c>
      <c r="B6" t="s">
        <v>188</v>
      </c>
      <c r="C6" t="s">
        <v>225</v>
      </c>
      <c r="D6" s="1">
        <f t="shared" si="0"/>
        <v>1.9540000000000002</v>
      </c>
      <c r="E6" s="1">
        <v>0.16200000000000001</v>
      </c>
      <c r="F6" s="1">
        <v>0.46300000000000002</v>
      </c>
      <c r="G6" s="1">
        <v>0.40899999999999997</v>
      </c>
      <c r="H6" s="1">
        <v>0.58899999999999997</v>
      </c>
      <c r="I6" s="1">
        <v>0.74</v>
      </c>
      <c r="J6" s="1">
        <v>0.751</v>
      </c>
      <c r="K6" s="2">
        <f t="shared" si="4"/>
        <v>180.92909535452324</v>
      </c>
      <c r="L6" s="2">
        <f t="shared" si="1"/>
        <v>88.336933045356361</v>
      </c>
      <c r="M6" s="2">
        <f t="shared" si="2"/>
        <v>34.989200863930883</v>
      </c>
      <c r="N6" s="2">
        <f t="shared" si="3"/>
        <v>144.00977995110026</v>
      </c>
    </row>
    <row r="7" spans="1:14" x14ac:dyDescent="0.25">
      <c r="A7" t="s">
        <v>82</v>
      </c>
      <c r="B7" t="s">
        <v>188</v>
      </c>
      <c r="C7" t="s">
        <v>225</v>
      </c>
      <c r="D7" s="1">
        <f t="shared" si="0"/>
        <v>2.141</v>
      </c>
      <c r="E7" s="1">
        <v>0.16300000000000001</v>
      </c>
      <c r="F7" s="1">
        <v>0.47199999999999998</v>
      </c>
      <c r="G7" s="1">
        <v>0.40500000000000003</v>
      </c>
      <c r="H7" s="1">
        <v>0.60499999999999998</v>
      </c>
      <c r="I7" s="1">
        <v>0.76500000000000001</v>
      </c>
      <c r="J7" s="1">
        <v>0.90400000000000003</v>
      </c>
      <c r="K7" s="2">
        <f t="shared" si="4"/>
        <v>188.88888888888889</v>
      </c>
      <c r="L7" s="2">
        <f t="shared" si="1"/>
        <v>85.805084745762727</v>
      </c>
      <c r="M7" s="2">
        <f t="shared" si="2"/>
        <v>34.533898305084747</v>
      </c>
      <c r="N7" s="2">
        <f t="shared" si="3"/>
        <v>149.38271604938268</v>
      </c>
    </row>
    <row r="8" spans="1:14" x14ac:dyDescent="0.25">
      <c r="A8" t="s">
        <v>57</v>
      </c>
      <c r="B8" t="s">
        <v>38</v>
      </c>
      <c r="C8" t="s">
        <v>198</v>
      </c>
      <c r="D8" s="1">
        <f t="shared" si="0"/>
        <v>1.9830000000000001</v>
      </c>
      <c r="E8" s="1">
        <v>0.18</v>
      </c>
      <c r="F8" s="1">
        <v>0.50800000000000001</v>
      </c>
      <c r="G8" s="1">
        <v>0.442</v>
      </c>
      <c r="H8" s="1">
        <v>0.61899999999999999</v>
      </c>
      <c r="I8" s="1">
        <v>0.73799999999999999</v>
      </c>
      <c r="J8" s="1">
        <v>0.73699999999999999</v>
      </c>
      <c r="K8" s="2">
        <f t="shared" si="4"/>
        <v>166.96832579185522</v>
      </c>
      <c r="L8" s="2">
        <f t="shared" si="1"/>
        <v>87.00787401574803</v>
      </c>
      <c r="M8" s="2">
        <f t="shared" si="2"/>
        <v>35.433070866141733</v>
      </c>
      <c r="N8" s="2">
        <f t="shared" si="3"/>
        <v>140.04524886877826</v>
      </c>
    </row>
    <row r="9" spans="1:14" x14ac:dyDescent="0.25">
      <c r="A9" t="s">
        <v>58</v>
      </c>
      <c r="B9" t="s">
        <v>38</v>
      </c>
      <c r="C9" t="s">
        <v>198</v>
      </c>
      <c r="D9" s="1">
        <f t="shared" si="0"/>
        <v>2.06</v>
      </c>
      <c r="E9" s="1">
        <v>0.16700000000000001</v>
      </c>
      <c r="F9" s="1">
        <v>0.502</v>
      </c>
      <c r="G9" s="1">
        <v>0.44500000000000001</v>
      </c>
      <c r="H9" s="1">
        <v>0.63</v>
      </c>
      <c r="I9" s="1">
        <v>0.73599999999999999</v>
      </c>
      <c r="J9" s="1">
        <v>0.82199999999999995</v>
      </c>
      <c r="K9" s="2">
        <f t="shared" si="4"/>
        <v>165.39325842696627</v>
      </c>
      <c r="L9" s="2">
        <f t="shared" si="1"/>
        <v>88.645418326693232</v>
      </c>
      <c r="M9" s="2">
        <f t="shared" si="2"/>
        <v>33.266932270916335</v>
      </c>
      <c r="N9" s="2">
        <f t="shared" si="3"/>
        <v>141.57303370786516</v>
      </c>
    </row>
    <row r="10" spans="1:14" x14ac:dyDescent="0.25">
      <c r="A10" t="s">
        <v>148</v>
      </c>
      <c r="B10" t="s">
        <v>195</v>
      </c>
      <c r="C10" t="s">
        <v>172</v>
      </c>
      <c r="D10" s="1">
        <f t="shared" si="0"/>
        <v>2.1989999999999998</v>
      </c>
      <c r="E10" s="1">
        <v>0.182</v>
      </c>
      <c r="F10" s="1">
        <v>0.52800000000000002</v>
      </c>
      <c r="G10" s="1">
        <v>0.45600000000000002</v>
      </c>
      <c r="H10" s="1">
        <v>0.7</v>
      </c>
      <c r="I10" s="1">
        <v>0.82099999999999995</v>
      </c>
      <c r="J10" s="1">
        <v>0.85</v>
      </c>
      <c r="K10" s="2">
        <f t="shared" si="4"/>
        <v>180.04385964912279</v>
      </c>
      <c r="L10" s="2">
        <f t="shared" si="1"/>
        <v>86.36363636363636</v>
      </c>
      <c r="M10" s="2">
        <f t="shared" si="2"/>
        <v>34.469696969696969</v>
      </c>
      <c r="N10" s="2">
        <f t="shared" si="3"/>
        <v>153.50877192982455</v>
      </c>
    </row>
  </sheetData>
  <autoFilter ref="A1:N1" xr:uid="{95E5A7D8-E5D5-4E4C-9FA2-D2B9A73B605E}">
    <sortState xmlns:xlrd2="http://schemas.microsoft.com/office/spreadsheetml/2017/richdata2" ref="A2:N10">
      <sortCondition ref="C1"/>
    </sortState>
  </autoFilter>
  <sortState xmlns:xlrd2="http://schemas.microsoft.com/office/spreadsheetml/2017/richdata2" ref="A2:I8">
    <sortCondition ref="C1:C8"/>
  </sortState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worker</vt:lpstr>
      <vt:lpstr>queen</vt:lpstr>
      <vt:lpstr>male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Williams,Jason L</dc:creator>
  <cp:lastModifiedBy>Williams,Jason L</cp:lastModifiedBy>
  <dcterms:created xsi:type="dcterms:W3CDTF">2024-06-14T08:05:11Z</dcterms:created>
  <dcterms:modified xsi:type="dcterms:W3CDTF">2024-10-13T06:51:25Z</dcterms:modified>
</cp:coreProperties>
</file>