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BO47" i="32" l="1"/>
  <c r="BO46" i="32"/>
  <c r="BO45" i="32"/>
  <c r="BO43" i="32"/>
  <c r="BO42" i="32"/>
  <c r="BO41" i="32"/>
  <c r="BO39" i="32"/>
  <c r="BO38" i="32"/>
  <c r="BO37" i="32"/>
  <c r="BO35" i="32"/>
  <c r="BO34" i="32"/>
  <c r="BO33" i="32"/>
  <c r="BO31" i="32"/>
  <c r="BO30" i="32"/>
  <c r="BO29" i="32"/>
  <c r="BO28" i="32"/>
  <c r="BO27" i="32"/>
  <c r="BO26" i="32"/>
  <c r="BO25" i="32"/>
  <c r="BO24" i="32"/>
  <c r="BO23" i="32"/>
  <c r="BO22" i="32"/>
  <c r="BO21" i="32"/>
  <c r="BO20" i="32"/>
  <c r="BO19" i="32"/>
  <c r="BO18" i="32"/>
  <c r="BO17" i="32"/>
  <c r="BO16" i="32"/>
  <c r="BO15" i="32"/>
  <c r="BO14" i="32"/>
  <c r="BO12" i="32"/>
  <c r="BO11" i="32"/>
  <c r="BO10" i="32"/>
  <c r="BO9" i="32"/>
  <c r="BO8" i="32"/>
  <c r="BO7" i="32"/>
  <c r="BO6" i="32"/>
  <c r="BO4" i="32"/>
  <c r="BO3" i="32"/>
  <c r="BO47" i="29"/>
  <c r="BO46" i="29"/>
  <c r="BO45" i="29"/>
  <c r="BO43" i="29"/>
  <c r="BO42" i="29"/>
  <c r="BO41" i="29"/>
  <c r="BO39" i="29"/>
  <c r="BO38" i="29"/>
  <c r="BO37" i="29"/>
  <c r="BO35" i="29"/>
  <c r="BO34" i="29"/>
  <c r="BO33" i="29"/>
  <c r="BO31" i="29"/>
  <c r="BO30" i="29"/>
  <c r="BO29" i="29"/>
  <c r="BO28" i="29"/>
  <c r="BO27" i="29"/>
  <c r="BO26" i="29"/>
  <c r="BO25" i="29"/>
  <c r="BO24" i="29"/>
  <c r="BO23" i="29"/>
  <c r="BO22" i="29"/>
  <c r="BO21" i="29"/>
  <c r="BO20" i="29"/>
  <c r="BO19" i="29"/>
  <c r="BO18" i="29"/>
  <c r="BO17" i="29"/>
  <c r="BO16" i="29"/>
  <c r="BO15" i="29"/>
  <c r="BO14" i="29"/>
  <c r="BO12" i="29"/>
  <c r="BO11" i="29"/>
  <c r="BO10" i="29"/>
  <c r="BO9" i="29"/>
  <c r="BO8" i="29"/>
  <c r="BO7" i="29"/>
  <c r="BO6" i="29"/>
  <c r="BO4" i="29"/>
  <c r="BO3" i="29"/>
  <c r="BO47" i="26"/>
  <c r="BO46" i="26"/>
  <c r="BO45" i="26"/>
  <c r="BO43" i="26"/>
  <c r="BO42" i="26"/>
  <c r="BO41" i="26"/>
  <c r="BO39" i="26"/>
  <c r="BO38" i="26"/>
  <c r="BO37" i="26"/>
  <c r="BO35" i="26"/>
  <c r="BO34" i="26"/>
  <c r="BO33" i="26"/>
  <c r="BO31" i="26"/>
  <c r="BO30" i="26"/>
  <c r="BO29" i="26"/>
  <c r="BO28" i="26"/>
  <c r="BO27" i="26"/>
  <c r="BO26" i="26"/>
  <c r="BO25" i="26"/>
  <c r="BO24" i="26"/>
  <c r="BO23" i="26"/>
  <c r="BO22" i="26"/>
  <c r="BO21" i="26"/>
  <c r="BO20" i="26"/>
  <c r="BO19" i="26"/>
  <c r="BO18" i="26"/>
  <c r="BO17" i="26"/>
  <c r="BO16" i="26"/>
  <c r="BO15" i="26"/>
  <c r="BO14" i="26"/>
  <c r="BO12" i="26"/>
  <c r="BO11" i="26"/>
  <c r="BO10" i="26"/>
  <c r="BO9" i="26"/>
  <c r="BO8" i="26"/>
  <c r="BO7" i="26"/>
  <c r="BO6" i="26"/>
  <c r="BO4" i="26"/>
  <c r="BO3" i="26"/>
  <c r="BO4" i="7"/>
  <c r="BO6" i="7"/>
  <c r="BO7" i="7"/>
  <c r="BO8" i="7"/>
  <c r="BO9" i="7"/>
  <c r="BO10" i="7"/>
  <c r="BO13" i="7"/>
  <c r="BO14" i="7"/>
  <c r="BO15" i="7"/>
  <c r="BO16" i="7"/>
  <c r="BO17" i="7"/>
  <c r="BO18" i="7"/>
  <c r="BO19" i="7"/>
  <c r="BO20" i="7"/>
  <c r="BO21" i="7"/>
  <c r="BO23" i="7"/>
  <c r="BO24" i="7"/>
  <c r="BO27" i="7"/>
  <c r="BO28" i="7"/>
  <c r="BO31" i="7"/>
  <c r="BO32" i="7"/>
  <c r="BO35" i="7"/>
  <c r="BO36" i="7"/>
  <c r="BO3" i="7"/>
  <c r="BM3" i="7"/>
  <c r="AH31" i="34" l="1"/>
  <c r="AG31" i="34"/>
  <c r="AF31" i="34"/>
  <c r="AE31" i="34"/>
  <c r="AD31" i="34"/>
  <c r="AC31" i="34"/>
  <c r="AB31" i="34"/>
  <c r="AA31" i="34"/>
  <c r="Z31" i="34"/>
  <c r="Y31" i="34"/>
  <c r="X31" i="34"/>
  <c r="W31" i="34"/>
  <c r="V31" i="34"/>
  <c r="U31" i="34"/>
  <c r="T31" i="34"/>
  <c r="S31" i="34"/>
  <c r="R31" i="34"/>
  <c r="Q31" i="34"/>
  <c r="P31" i="34"/>
  <c r="O31" i="34"/>
  <c r="N31" i="34"/>
  <c r="M31" i="34"/>
  <c r="L31" i="34"/>
  <c r="K31" i="34"/>
  <c r="J31" i="34"/>
  <c r="I31" i="34"/>
  <c r="H31" i="34"/>
  <c r="G31" i="34"/>
  <c r="F31" i="34"/>
  <c r="E31" i="34"/>
  <c r="D31" i="34"/>
  <c r="C31" i="34"/>
  <c r="AH30" i="34"/>
  <c r="AG30" i="34"/>
  <c r="AF30" i="34"/>
  <c r="AE30" i="34"/>
  <c r="AD30" i="34"/>
  <c r="AC30" i="34"/>
  <c r="AB30" i="34"/>
  <c r="AA30" i="34"/>
  <c r="Z30" i="34"/>
  <c r="Y30" i="34"/>
  <c r="X30" i="34"/>
  <c r="W30" i="34"/>
  <c r="V30" i="34"/>
  <c r="U30" i="34"/>
  <c r="T30" i="34"/>
  <c r="S30" i="34"/>
  <c r="R30" i="34"/>
  <c r="Q30" i="34"/>
  <c r="P30" i="34"/>
  <c r="O30" i="34"/>
  <c r="N30" i="34"/>
  <c r="M30" i="34"/>
  <c r="L30" i="34"/>
  <c r="K30" i="34"/>
  <c r="J30" i="34"/>
  <c r="I30" i="34"/>
  <c r="H30" i="34"/>
  <c r="G30" i="34"/>
  <c r="F30" i="34"/>
  <c r="E30" i="34"/>
  <c r="D30" i="34"/>
  <c r="C30"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9" i="34"/>
  <c r="C29" i="34"/>
  <c r="AH28" i="34"/>
  <c r="AG28" i="34"/>
  <c r="AF28" i="34"/>
  <c r="AE28" i="34"/>
  <c r="AD28" i="34"/>
  <c r="AC28" i="34"/>
  <c r="AB28" i="34"/>
  <c r="AA28" i="34"/>
  <c r="Z28" i="34"/>
  <c r="Y28" i="34"/>
  <c r="X28" i="34"/>
  <c r="W28" i="34"/>
  <c r="V28" i="34"/>
  <c r="U28" i="34"/>
  <c r="T28" i="34"/>
  <c r="S28" i="34"/>
  <c r="R28" i="34"/>
  <c r="Q28" i="34"/>
  <c r="P28" i="34"/>
  <c r="O28" i="34"/>
  <c r="N28" i="34"/>
  <c r="M28" i="34"/>
  <c r="L28" i="34"/>
  <c r="K28" i="34"/>
  <c r="J28" i="34"/>
  <c r="I28" i="34"/>
  <c r="H28" i="34"/>
  <c r="G28" i="34"/>
  <c r="F28" i="34"/>
  <c r="E28" i="34"/>
  <c r="D28" i="34"/>
  <c r="C28" i="34"/>
  <c r="AH27" i="34"/>
  <c r="AG27" i="34"/>
  <c r="AF27" i="34"/>
  <c r="AE27" i="34"/>
  <c r="AD27" i="34"/>
  <c r="AC27" i="34"/>
  <c r="AB27" i="34"/>
  <c r="AA27" i="34"/>
  <c r="Z27" i="34"/>
  <c r="Y27" i="34"/>
  <c r="X27" i="34"/>
  <c r="W27" i="34"/>
  <c r="V27" i="34"/>
  <c r="U27" i="34"/>
  <c r="T27" i="34"/>
  <c r="S27" i="34"/>
  <c r="R27" i="34"/>
  <c r="Q27" i="34"/>
  <c r="P27" i="34"/>
  <c r="O27" i="34"/>
  <c r="N27" i="34"/>
  <c r="M27" i="34"/>
  <c r="L27" i="34"/>
  <c r="K27" i="34"/>
  <c r="J27" i="34"/>
  <c r="I27" i="34"/>
  <c r="H27" i="34"/>
  <c r="G27" i="34"/>
  <c r="F27" i="34"/>
  <c r="E27" i="34"/>
  <c r="D27" i="34"/>
  <c r="C27" i="34"/>
  <c r="AH26" i="34"/>
  <c r="AG26" i="34"/>
  <c r="AF26" i="34"/>
  <c r="AE26" i="34"/>
  <c r="AD26" i="34"/>
  <c r="AC26" i="34"/>
  <c r="AB26" i="34"/>
  <c r="AA26" i="34"/>
  <c r="Z26" i="34"/>
  <c r="Y26" i="34"/>
  <c r="X26" i="34"/>
  <c r="W26" i="34"/>
  <c r="V26" i="34"/>
  <c r="U26" i="34"/>
  <c r="T26" i="34"/>
  <c r="S26" i="34"/>
  <c r="R26" i="34"/>
  <c r="Q26" i="34"/>
  <c r="P26" i="34"/>
  <c r="O26" i="34"/>
  <c r="N26" i="34"/>
  <c r="M26" i="34"/>
  <c r="L26" i="34"/>
  <c r="K26" i="34"/>
  <c r="J26" i="34"/>
  <c r="I26" i="34"/>
  <c r="H26" i="34"/>
  <c r="G26" i="34"/>
  <c r="F26" i="34"/>
  <c r="E26" i="34"/>
  <c r="D26" i="34"/>
  <c r="C26" i="34"/>
  <c r="AH25" i="34"/>
  <c r="AG25" i="34"/>
  <c r="AF25" i="34"/>
  <c r="AE25" i="34"/>
  <c r="AD25" i="34"/>
  <c r="AC25" i="34"/>
  <c r="AB25" i="34"/>
  <c r="AA25" i="34"/>
  <c r="Z25" i="34"/>
  <c r="Y25" i="34"/>
  <c r="X25" i="34"/>
  <c r="W25" i="34"/>
  <c r="V25" i="34"/>
  <c r="U25" i="34"/>
  <c r="T25" i="34"/>
  <c r="S25" i="34"/>
  <c r="R25" i="34"/>
  <c r="Q25" i="34"/>
  <c r="P25" i="34"/>
  <c r="O25" i="34"/>
  <c r="N25" i="34"/>
  <c r="M25" i="34"/>
  <c r="L25" i="34"/>
  <c r="K25" i="34"/>
  <c r="J25" i="34"/>
  <c r="I25" i="34"/>
  <c r="H25" i="34"/>
  <c r="G25" i="34"/>
  <c r="F25" i="34"/>
  <c r="E25" i="34"/>
  <c r="D25" i="34"/>
  <c r="C25" i="34"/>
  <c r="AH24" i="34"/>
  <c r="AG24" i="34"/>
  <c r="AF24" i="34"/>
  <c r="AE24" i="34"/>
  <c r="AD24" i="34"/>
  <c r="AC24" i="34"/>
  <c r="AB24" i="34"/>
  <c r="AA24" i="34"/>
  <c r="Z24" i="34"/>
  <c r="Y24" i="34"/>
  <c r="X24" i="34"/>
  <c r="W24" i="34"/>
  <c r="V24" i="34"/>
  <c r="U24" i="34"/>
  <c r="T24" i="34"/>
  <c r="S24" i="34"/>
  <c r="R24" i="34"/>
  <c r="Q24" i="34"/>
  <c r="P24" i="34"/>
  <c r="O24" i="34"/>
  <c r="N24" i="34"/>
  <c r="M24" i="34"/>
  <c r="L24" i="34"/>
  <c r="K24" i="34"/>
  <c r="J24" i="34"/>
  <c r="I24" i="34"/>
  <c r="H24" i="34"/>
  <c r="G24" i="34"/>
  <c r="F24" i="34"/>
  <c r="E24" i="34"/>
  <c r="D24" i="34"/>
  <c r="C24" i="34"/>
  <c r="AH23" i="34"/>
  <c r="AG23" i="34"/>
  <c r="AF23" i="34"/>
  <c r="AE23" i="34"/>
  <c r="AD23" i="34"/>
  <c r="AC23" i="34"/>
  <c r="AB23" i="34"/>
  <c r="AA23" i="34"/>
  <c r="Z23" i="34"/>
  <c r="Y23" i="34"/>
  <c r="X23" i="34"/>
  <c r="W23" i="34"/>
  <c r="V23" i="34"/>
  <c r="U23" i="34"/>
  <c r="T23" i="34"/>
  <c r="S23" i="34"/>
  <c r="R23" i="34"/>
  <c r="Q23" i="34"/>
  <c r="P23" i="34"/>
  <c r="O23" i="34"/>
  <c r="N23" i="34"/>
  <c r="M23" i="34"/>
  <c r="L23" i="34"/>
  <c r="K23" i="34"/>
  <c r="J23" i="34"/>
  <c r="I23" i="34"/>
  <c r="H23" i="34"/>
  <c r="G23" i="34"/>
  <c r="F23" i="34"/>
  <c r="E23" i="34"/>
  <c r="D23" i="34"/>
  <c r="C23" i="34"/>
  <c r="AH22" i="34"/>
  <c r="AG22" i="34"/>
  <c r="AF22" i="34"/>
  <c r="AE22" i="34"/>
  <c r="AD22" i="34"/>
  <c r="AC22" i="34"/>
  <c r="AB22" i="34"/>
  <c r="AA22" i="34"/>
  <c r="Z22" i="34"/>
  <c r="Y22" i="34"/>
  <c r="X22" i="34"/>
  <c r="W22" i="34"/>
  <c r="V22" i="34"/>
  <c r="U22" i="34"/>
  <c r="T22" i="34"/>
  <c r="S22" i="34"/>
  <c r="R22" i="34"/>
  <c r="Q22" i="34"/>
  <c r="P22" i="34"/>
  <c r="O22" i="34"/>
  <c r="N22" i="34"/>
  <c r="M22" i="34"/>
  <c r="L22" i="34"/>
  <c r="K22" i="34"/>
  <c r="J22" i="34"/>
  <c r="I22" i="34"/>
  <c r="H22" i="34"/>
  <c r="G22" i="34"/>
  <c r="F22" i="34"/>
  <c r="E22" i="34"/>
  <c r="D22" i="34"/>
  <c r="C22" i="34"/>
  <c r="AH21" i="34"/>
  <c r="AG21" i="34"/>
  <c r="AF21" i="34"/>
  <c r="AE21" i="34"/>
  <c r="AD21" i="34"/>
  <c r="AC21" i="34"/>
  <c r="AB21" i="34"/>
  <c r="AA21" i="34"/>
  <c r="Z21" i="34"/>
  <c r="Y21" i="34"/>
  <c r="X21" i="34"/>
  <c r="W21" i="34"/>
  <c r="V21" i="34"/>
  <c r="U21" i="34"/>
  <c r="T21" i="34"/>
  <c r="S21" i="34"/>
  <c r="R21" i="34"/>
  <c r="Q21" i="34"/>
  <c r="P21" i="34"/>
  <c r="O21" i="34"/>
  <c r="N21" i="34"/>
  <c r="M21" i="34"/>
  <c r="L21" i="34"/>
  <c r="K21" i="34"/>
  <c r="J21" i="34"/>
  <c r="I21" i="34"/>
  <c r="H21" i="34"/>
  <c r="G21" i="34"/>
  <c r="F21" i="34"/>
  <c r="E21" i="34"/>
  <c r="D21" i="34"/>
  <c r="C21" i="34"/>
  <c r="AH20" i="34"/>
  <c r="AG20" i="34"/>
  <c r="AF20" i="34"/>
  <c r="AE20" i="34"/>
  <c r="AD20" i="34"/>
  <c r="AC20" i="34"/>
  <c r="AB20" i="34"/>
  <c r="AA20" i="34"/>
  <c r="Z20" i="34"/>
  <c r="Y20" i="34"/>
  <c r="X20" i="34"/>
  <c r="W20" i="34"/>
  <c r="V20" i="34"/>
  <c r="U20" i="34"/>
  <c r="T20" i="34"/>
  <c r="S20" i="34"/>
  <c r="R20" i="34"/>
  <c r="Q20" i="34"/>
  <c r="P20" i="34"/>
  <c r="O20" i="34"/>
  <c r="N20" i="34"/>
  <c r="M20" i="34"/>
  <c r="L20" i="34"/>
  <c r="K20" i="34"/>
  <c r="J20" i="34"/>
  <c r="I20" i="34"/>
  <c r="H20" i="34"/>
  <c r="G20" i="34"/>
  <c r="F20" i="34"/>
  <c r="E20" i="34"/>
  <c r="D20" i="34"/>
  <c r="C20" i="34"/>
  <c r="AH19" i="34"/>
  <c r="AG19" i="34"/>
  <c r="AF19" i="34"/>
  <c r="AE19" i="34"/>
  <c r="AD19" i="34"/>
  <c r="AC19" i="34"/>
  <c r="AB19" i="34"/>
  <c r="AA19" i="34"/>
  <c r="Z19" i="34"/>
  <c r="Y19" i="34"/>
  <c r="X19" i="34"/>
  <c r="W19" i="34"/>
  <c r="V19" i="34"/>
  <c r="U19" i="34"/>
  <c r="T19" i="34"/>
  <c r="S19" i="34"/>
  <c r="R19" i="34"/>
  <c r="Q19" i="34"/>
  <c r="P19" i="34"/>
  <c r="O19" i="34"/>
  <c r="N19" i="34"/>
  <c r="M19" i="34"/>
  <c r="L19" i="34"/>
  <c r="K19" i="34"/>
  <c r="J19" i="34"/>
  <c r="I19" i="34"/>
  <c r="H19" i="34"/>
  <c r="G19" i="34"/>
  <c r="F19" i="34"/>
  <c r="E19" i="34"/>
  <c r="D19" i="34"/>
  <c r="C19" i="34"/>
  <c r="AH18" i="34"/>
  <c r="AG18" i="34"/>
  <c r="AF18" i="34"/>
  <c r="AE18" i="34"/>
  <c r="AD18" i="34"/>
  <c r="AC18" i="34"/>
  <c r="AB18" i="34"/>
  <c r="AA18" i="34"/>
  <c r="Z18" i="34"/>
  <c r="Y18" i="34"/>
  <c r="X18" i="34"/>
  <c r="W18" i="34"/>
  <c r="V18" i="34"/>
  <c r="U18" i="34"/>
  <c r="T18" i="34"/>
  <c r="S18" i="34"/>
  <c r="R18" i="34"/>
  <c r="Q18" i="34"/>
  <c r="P18" i="34"/>
  <c r="O18" i="34"/>
  <c r="N18" i="34"/>
  <c r="M18" i="34"/>
  <c r="L18" i="34"/>
  <c r="K18" i="34"/>
  <c r="J18" i="34"/>
  <c r="I18" i="34"/>
  <c r="H18" i="34"/>
  <c r="G18" i="34"/>
  <c r="F18" i="34"/>
  <c r="E18" i="34"/>
  <c r="D18" i="34"/>
  <c r="C18" i="34"/>
  <c r="AH17" i="34"/>
  <c r="AG17" i="34"/>
  <c r="AF17" i="34"/>
  <c r="AE17" i="34"/>
  <c r="AD17" i="34"/>
  <c r="AC17" i="34"/>
  <c r="AB17" i="34"/>
  <c r="AA17" i="34"/>
  <c r="Z17" i="34"/>
  <c r="Y17" i="34"/>
  <c r="X17" i="34"/>
  <c r="W17" i="34"/>
  <c r="V17" i="34"/>
  <c r="U17" i="34"/>
  <c r="T17" i="34"/>
  <c r="S17" i="34"/>
  <c r="R17" i="34"/>
  <c r="Q17" i="34"/>
  <c r="P17" i="34"/>
  <c r="O17" i="34"/>
  <c r="N17" i="34"/>
  <c r="M17" i="34"/>
  <c r="L17" i="34"/>
  <c r="K17" i="34"/>
  <c r="J17" i="34"/>
  <c r="I17" i="34"/>
  <c r="H17" i="34"/>
  <c r="G17" i="34"/>
  <c r="F17" i="34"/>
  <c r="E17" i="34"/>
  <c r="D17" i="34"/>
  <c r="C17" i="34"/>
  <c r="AH16" i="34"/>
  <c r="AG16" i="34"/>
  <c r="AF16" i="34"/>
  <c r="AE16" i="34"/>
  <c r="AD16" i="34"/>
  <c r="AC16" i="34"/>
  <c r="AB16" i="34"/>
  <c r="AA16" i="34"/>
  <c r="Z16" i="34"/>
  <c r="Y16" i="34"/>
  <c r="X16" i="34"/>
  <c r="W16" i="34"/>
  <c r="V16" i="34"/>
  <c r="U16" i="34"/>
  <c r="T16" i="34"/>
  <c r="S16" i="34"/>
  <c r="R16" i="34"/>
  <c r="Q16" i="34"/>
  <c r="P16" i="34"/>
  <c r="O16" i="34"/>
  <c r="N16" i="34"/>
  <c r="M16" i="34"/>
  <c r="L16" i="34"/>
  <c r="K16" i="34"/>
  <c r="J16" i="34"/>
  <c r="I16" i="34"/>
  <c r="H16" i="34"/>
  <c r="G16" i="34"/>
  <c r="F16" i="34"/>
  <c r="E16" i="34"/>
  <c r="D16" i="34"/>
  <c r="C16" i="34"/>
  <c r="AH15" i="34"/>
  <c r="AG15" i="34"/>
  <c r="AF15" i="34"/>
  <c r="AE15" i="34"/>
  <c r="AD15" i="34"/>
  <c r="AC15" i="34"/>
  <c r="AB15" i="34"/>
  <c r="AA15" i="34"/>
  <c r="Z15" i="34"/>
  <c r="Y15" i="34"/>
  <c r="X15" i="34"/>
  <c r="W15" i="34"/>
  <c r="V15" i="34"/>
  <c r="U15" i="34"/>
  <c r="T15" i="34"/>
  <c r="S15" i="34"/>
  <c r="R15" i="34"/>
  <c r="Q15" i="34"/>
  <c r="P15" i="34"/>
  <c r="O15" i="34"/>
  <c r="N15" i="34"/>
  <c r="M15" i="34"/>
  <c r="L15" i="34"/>
  <c r="K15" i="34"/>
  <c r="J15" i="34"/>
  <c r="I15" i="34"/>
  <c r="H15" i="34"/>
  <c r="G15" i="34"/>
  <c r="F15" i="34"/>
  <c r="E15" i="34"/>
  <c r="D15" i="34"/>
  <c r="C15" i="34"/>
  <c r="AH14" i="34"/>
  <c r="AG14" i="34"/>
  <c r="AF14" i="34"/>
  <c r="AE14" i="34"/>
  <c r="AD14" i="34"/>
  <c r="AC14" i="34"/>
  <c r="AB14" i="34"/>
  <c r="AA14" i="34"/>
  <c r="Z14" i="34"/>
  <c r="Y14" i="34"/>
  <c r="X14" i="34"/>
  <c r="W14" i="34"/>
  <c r="V14" i="34"/>
  <c r="U14" i="34"/>
  <c r="T14" i="34"/>
  <c r="S14" i="34"/>
  <c r="R14" i="34"/>
  <c r="Q14" i="34"/>
  <c r="P14" i="34"/>
  <c r="O14" i="34"/>
  <c r="N14" i="34"/>
  <c r="M14" i="34"/>
  <c r="L14" i="34"/>
  <c r="K14" i="34"/>
  <c r="J14" i="34"/>
  <c r="I14" i="34"/>
  <c r="H14" i="34"/>
  <c r="G14" i="34"/>
  <c r="F14" i="34"/>
  <c r="E14" i="34"/>
  <c r="D14" i="34"/>
  <c r="C14"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AH12" i="34"/>
  <c r="AG12" i="34"/>
  <c r="AF12" i="34"/>
  <c r="AE12" i="34"/>
  <c r="AD12" i="34"/>
  <c r="AC12" i="34"/>
  <c r="AB12" i="34"/>
  <c r="AA12" i="34"/>
  <c r="Z12" i="34"/>
  <c r="Y12" i="34"/>
  <c r="X12" i="34"/>
  <c r="W12" i="34"/>
  <c r="V12" i="34"/>
  <c r="U12" i="34"/>
  <c r="T12" i="34"/>
  <c r="S12" i="34"/>
  <c r="R12" i="34"/>
  <c r="Q12" i="34"/>
  <c r="P12" i="34"/>
  <c r="O12" i="34"/>
  <c r="N12" i="34"/>
  <c r="M12" i="34"/>
  <c r="L12" i="34"/>
  <c r="K12" i="34"/>
  <c r="J12" i="34"/>
  <c r="I12" i="34"/>
  <c r="H12" i="34"/>
  <c r="G12" i="34"/>
  <c r="F12" i="34"/>
  <c r="E12" i="34"/>
  <c r="D12" i="34"/>
  <c r="C12"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AH10" i="34"/>
  <c r="AG10" i="34"/>
  <c r="AF10" i="34"/>
  <c r="AE10" i="34"/>
  <c r="AD10" i="34"/>
  <c r="AC10" i="34"/>
  <c r="AB10" i="34"/>
  <c r="AA10" i="34"/>
  <c r="Z10" i="34"/>
  <c r="Y10" i="34"/>
  <c r="X10" i="34"/>
  <c r="W10" i="34"/>
  <c r="V10" i="34"/>
  <c r="U10" i="34"/>
  <c r="T10" i="34"/>
  <c r="S10" i="34"/>
  <c r="R10" i="34"/>
  <c r="Q10" i="34"/>
  <c r="P10" i="34"/>
  <c r="O10" i="34"/>
  <c r="N10" i="34"/>
  <c r="M10" i="34"/>
  <c r="L10" i="34"/>
  <c r="K10" i="34"/>
  <c r="J10" i="34"/>
  <c r="I10" i="34"/>
  <c r="H10" i="34"/>
  <c r="G10" i="34"/>
  <c r="F10" i="34"/>
  <c r="E10" i="34"/>
  <c r="D10" i="34"/>
  <c r="C10" i="34"/>
  <c r="AH9" i="34"/>
  <c r="AG9" i="34"/>
  <c r="AF9" i="34"/>
  <c r="AE9" i="34"/>
  <c r="AD9" i="34"/>
  <c r="AC9" i="34"/>
  <c r="AB9" i="34"/>
  <c r="AA9" i="34"/>
  <c r="Z9" i="34"/>
  <c r="Y9" i="34"/>
  <c r="X9" i="34"/>
  <c r="W9" i="34"/>
  <c r="V9" i="34"/>
  <c r="U9" i="34"/>
  <c r="T9" i="34"/>
  <c r="S9" i="34"/>
  <c r="R9" i="34"/>
  <c r="Q9" i="34"/>
  <c r="P9" i="34"/>
  <c r="O9" i="34"/>
  <c r="N9" i="34"/>
  <c r="M9" i="34"/>
  <c r="L9" i="34"/>
  <c r="K9" i="34"/>
  <c r="J9" i="34"/>
  <c r="I9" i="34"/>
  <c r="H9" i="34"/>
  <c r="G9" i="34"/>
  <c r="F9" i="34"/>
  <c r="E9" i="34"/>
  <c r="D9" i="34"/>
  <c r="C9" i="34"/>
  <c r="AH8" i="34"/>
  <c r="AG8" i="34"/>
  <c r="AF8" i="34"/>
  <c r="AE8" i="34"/>
  <c r="AD8" i="34"/>
  <c r="AC8" i="34"/>
  <c r="AB8" i="34"/>
  <c r="AA8" i="34"/>
  <c r="Z8" i="34"/>
  <c r="Y8" i="34"/>
  <c r="X8" i="34"/>
  <c r="W8" i="34"/>
  <c r="V8" i="34"/>
  <c r="U8" i="34"/>
  <c r="T8" i="34"/>
  <c r="S8" i="34"/>
  <c r="R8" i="34"/>
  <c r="Q8" i="34"/>
  <c r="P8" i="34"/>
  <c r="O8" i="34"/>
  <c r="N8" i="34"/>
  <c r="M8" i="34"/>
  <c r="L8" i="34"/>
  <c r="K8" i="34"/>
  <c r="J8" i="34"/>
  <c r="I8" i="34"/>
  <c r="H8" i="34"/>
  <c r="G8" i="34"/>
  <c r="F8" i="34"/>
  <c r="E8" i="34"/>
  <c r="D8" i="34"/>
  <c r="C8" i="34"/>
  <c r="AH7" i="34"/>
  <c r="AG7" i="34"/>
  <c r="AF7" i="34"/>
  <c r="AE7" i="34"/>
  <c r="AD7" i="34"/>
  <c r="AC7" i="34"/>
  <c r="AB7" i="34"/>
  <c r="AA7" i="34"/>
  <c r="Z7" i="34"/>
  <c r="Y7" i="34"/>
  <c r="X7" i="34"/>
  <c r="W7" i="34"/>
  <c r="V7" i="34"/>
  <c r="U7" i="34"/>
  <c r="T7" i="34"/>
  <c r="S7" i="34"/>
  <c r="R7" i="34"/>
  <c r="Q7" i="34"/>
  <c r="P7" i="34"/>
  <c r="O7" i="34"/>
  <c r="N7" i="34"/>
  <c r="M7" i="34"/>
  <c r="L7" i="34"/>
  <c r="K7" i="34"/>
  <c r="J7" i="34"/>
  <c r="I7" i="34"/>
  <c r="H7" i="34"/>
  <c r="G7" i="34"/>
  <c r="F7" i="34"/>
  <c r="E7" i="34"/>
  <c r="D7" i="34"/>
  <c r="C7" i="34"/>
  <c r="AH6" i="34"/>
  <c r="AG6" i="34"/>
  <c r="AF6" i="34"/>
  <c r="AE6" i="34"/>
  <c r="AD6" i="34"/>
  <c r="AC6" i="34"/>
  <c r="AB6" i="34"/>
  <c r="AA6" i="34"/>
  <c r="Z6" i="34"/>
  <c r="Y6" i="34"/>
  <c r="X6" i="34"/>
  <c r="W6" i="34"/>
  <c r="V6" i="34"/>
  <c r="U6" i="34"/>
  <c r="T6" i="34"/>
  <c r="S6" i="34"/>
  <c r="R6" i="34"/>
  <c r="Q6" i="34"/>
  <c r="P6" i="34"/>
  <c r="O6" i="34"/>
  <c r="N6" i="34"/>
  <c r="M6" i="34"/>
  <c r="L6" i="34"/>
  <c r="K6" i="34"/>
  <c r="J6" i="34"/>
  <c r="I6" i="34"/>
  <c r="H6" i="34"/>
  <c r="G6" i="34"/>
  <c r="F6" i="34"/>
  <c r="E6" i="34"/>
  <c r="D6" i="34"/>
  <c r="C6" i="34"/>
  <c r="AH5" i="34"/>
  <c r="AG5" i="34"/>
  <c r="AF5" i="34"/>
  <c r="AE5" i="34"/>
  <c r="AD5" i="34"/>
  <c r="AC5" i="34"/>
  <c r="AB5" i="34"/>
  <c r="AA5" i="34"/>
  <c r="Z5" i="34"/>
  <c r="Y5" i="34"/>
  <c r="X5" i="34"/>
  <c r="W5" i="34"/>
  <c r="V5" i="34"/>
  <c r="U5" i="34"/>
  <c r="T5" i="34"/>
  <c r="S5" i="34"/>
  <c r="R5" i="34"/>
  <c r="Q5" i="34"/>
  <c r="P5" i="34"/>
  <c r="O5" i="34"/>
  <c r="N5" i="34"/>
  <c r="M5" i="34"/>
  <c r="L5" i="34"/>
  <c r="K5" i="34"/>
  <c r="J5" i="34"/>
  <c r="I5" i="34"/>
  <c r="H5" i="34"/>
  <c r="G5" i="34"/>
  <c r="F5" i="34"/>
  <c r="E5" i="34"/>
  <c r="D5" i="34"/>
  <c r="C5" i="34"/>
  <c r="AH4" i="34"/>
  <c r="AG4" i="34"/>
  <c r="AF4" i="34"/>
  <c r="AE4" i="34"/>
  <c r="AD4" i="34"/>
  <c r="AC4" i="34"/>
  <c r="AB4" i="34"/>
  <c r="AA4" i="34"/>
  <c r="Z4" i="34"/>
  <c r="Y4" i="34"/>
  <c r="X4" i="34"/>
  <c r="W4" i="34"/>
  <c r="V4" i="34"/>
  <c r="U4" i="34"/>
  <c r="T4" i="34"/>
  <c r="S4" i="34"/>
  <c r="R4" i="34"/>
  <c r="Q4" i="34"/>
  <c r="P4" i="34"/>
  <c r="O4" i="34"/>
  <c r="N4" i="34"/>
  <c r="M4" i="34"/>
  <c r="L4" i="34"/>
  <c r="K4" i="34"/>
  <c r="J4" i="34"/>
  <c r="I4" i="34"/>
  <c r="H4" i="34"/>
  <c r="G4" i="34"/>
  <c r="F4" i="34"/>
  <c r="E4" i="34"/>
  <c r="D4" i="34"/>
  <c r="C4" i="34"/>
  <c r="AH3" i="34"/>
  <c r="AG3" i="34"/>
  <c r="AF3" i="34"/>
  <c r="AE3" i="34"/>
  <c r="AD3" i="34"/>
  <c r="AC3" i="34"/>
  <c r="AB3" i="34"/>
  <c r="AA3" i="34"/>
  <c r="Z3" i="34"/>
  <c r="Y3" i="34"/>
  <c r="X3" i="34"/>
  <c r="W3" i="34"/>
  <c r="V3" i="34"/>
  <c r="U3" i="34"/>
  <c r="T3" i="34"/>
  <c r="S3" i="34"/>
  <c r="R3" i="34"/>
  <c r="Q3" i="34"/>
  <c r="P3" i="34"/>
  <c r="O3" i="34"/>
  <c r="N3" i="34"/>
  <c r="M3" i="34"/>
  <c r="L3" i="34"/>
  <c r="K3" i="34"/>
  <c r="J3" i="34"/>
  <c r="I3" i="34"/>
  <c r="H3" i="34"/>
  <c r="G3" i="34"/>
  <c r="F3" i="34"/>
  <c r="E3" i="34"/>
  <c r="D3" i="34"/>
  <c r="C3" i="34"/>
  <c r="AH2" i="34"/>
  <c r="AG2" i="34"/>
  <c r="AF2" i="34"/>
  <c r="AE2" i="34"/>
  <c r="AD2" i="34"/>
  <c r="AC2" i="34"/>
  <c r="AB2" i="34"/>
  <c r="AA2" i="34"/>
  <c r="Z2" i="34"/>
  <c r="Y2" i="34"/>
  <c r="X2" i="34"/>
  <c r="W2" i="34"/>
  <c r="V2" i="34"/>
  <c r="U2" i="34"/>
  <c r="T2" i="34"/>
  <c r="S2" i="34"/>
  <c r="R2" i="34"/>
  <c r="Q2" i="34"/>
  <c r="P2" i="34"/>
  <c r="O2" i="34"/>
  <c r="N2" i="34"/>
  <c r="M2" i="34"/>
  <c r="L2" i="34"/>
  <c r="K2" i="34"/>
  <c r="J2" i="34"/>
  <c r="I2" i="34"/>
  <c r="H2" i="34"/>
  <c r="G2" i="34"/>
  <c r="F2" i="34"/>
  <c r="E2" i="34"/>
  <c r="D2" i="34"/>
  <c r="C2" i="34"/>
  <c r="AP31" i="33"/>
  <c r="AO31" i="33"/>
  <c r="AN31" i="33"/>
  <c r="AM31" i="33"/>
  <c r="AL31" i="33"/>
  <c r="AK31" i="33"/>
  <c r="AJ31" i="33"/>
  <c r="AI31"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C31" i="33"/>
  <c r="AP30" i="33"/>
  <c r="AO30" i="33"/>
  <c r="AN30" i="33"/>
  <c r="AM30" i="33"/>
  <c r="AL30" i="33"/>
  <c r="AK30" i="33"/>
  <c r="AJ30" i="33"/>
  <c r="AI30" i="33"/>
  <c r="AH30" i="33"/>
  <c r="AG30" i="33"/>
  <c r="AF30" i="33"/>
  <c r="AE30" i="33"/>
  <c r="AD30" i="33"/>
  <c r="AC30" i="33"/>
  <c r="AB30" i="33"/>
  <c r="AA30" i="33"/>
  <c r="Z30" i="33"/>
  <c r="Y30" i="33"/>
  <c r="X30" i="33"/>
  <c r="W30" i="33"/>
  <c r="V30" i="33"/>
  <c r="U30" i="33"/>
  <c r="T30" i="33"/>
  <c r="S30" i="33"/>
  <c r="R30" i="33"/>
  <c r="Q30" i="33"/>
  <c r="P30" i="33"/>
  <c r="O30" i="33"/>
  <c r="N30" i="33"/>
  <c r="M30" i="33"/>
  <c r="L30" i="33"/>
  <c r="K30" i="33"/>
  <c r="J30" i="33"/>
  <c r="I30" i="33"/>
  <c r="H30" i="33"/>
  <c r="G30" i="33"/>
  <c r="F30" i="33"/>
  <c r="E30" i="33"/>
  <c r="D30" i="33"/>
  <c r="C30"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9" i="33"/>
  <c r="C29" i="33"/>
  <c r="AP28" i="33"/>
  <c r="AO28" i="33"/>
  <c r="AN28" i="33"/>
  <c r="AM28" i="33"/>
  <c r="AL28" i="33"/>
  <c r="AK28" i="33"/>
  <c r="AJ28" i="33"/>
  <c r="AI28" i="33"/>
  <c r="AH28" i="33"/>
  <c r="AG28" i="33"/>
  <c r="AF28" i="33"/>
  <c r="AE28" i="33"/>
  <c r="AD28" i="33"/>
  <c r="AC28" i="33"/>
  <c r="AB28" i="33"/>
  <c r="AA28" i="33"/>
  <c r="Z28" i="33"/>
  <c r="Y28" i="33"/>
  <c r="X28" i="33"/>
  <c r="W28" i="33"/>
  <c r="V28" i="33"/>
  <c r="U28" i="33"/>
  <c r="T28" i="33"/>
  <c r="S28" i="33"/>
  <c r="R28" i="33"/>
  <c r="Q28" i="33"/>
  <c r="P28" i="33"/>
  <c r="O28" i="33"/>
  <c r="N28" i="33"/>
  <c r="M28" i="33"/>
  <c r="L28" i="33"/>
  <c r="K28" i="33"/>
  <c r="J28" i="33"/>
  <c r="I28" i="33"/>
  <c r="H28" i="33"/>
  <c r="G28" i="33"/>
  <c r="F28" i="33"/>
  <c r="E28" i="33"/>
  <c r="D28" i="33"/>
  <c r="C28" i="33"/>
  <c r="AP27" i="33"/>
  <c r="AO27" i="33"/>
  <c r="AN27" i="33"/>
  <c r="AM27" i="33"/>
  <c r="AL27" i="33"/>
  <c r="AK27" i="33"/>
  <c r="AJ27" i="33"/>
  <c r="AI27" i="33"/>
  <c r="AH27" i="33"/>
  <c r="AG27" i="33"/>
  <c r="AF27" i="33"/>
  <c r="AE27" i="33"/>
  <c r="AD27" i="33"/>
  <c r="AC27" i="33"/>
  <c r="AB27" i="33"/>
  <c r="AA27" i="33"/>
  <c r="Z27" i="33"/>
  <c r="Y27" i="33"/>
  <c r="X27" i="33"/>
  <c r="W27" i="33"/>
  <c r="V27" i="33"/>
  <c r="U27" i="33"/>
  <c r="T27" i="33"/>
  <c r="S27" i="33"/>
  <c r="R27" i="33"/>
  <c r="Q27" i="33"/>
  <c r="P27" i="33"/>
  <c r="O27" i="33"/>
  <c r="N27" i="33"/>
  <c r="M27" i="33"/>
  <c r="L27" i="33"/>
  <c r="K27" i="33"/>
  <c r="J27" i="33"/>
  <c r="I27" i="33"/>
  <c r="H27" i="33"/>
  <c r="G27" i="33"/>
  <c r="F27" i="33"/>
  <c r="E27" i="33"/>
  <c r="D27" i="33"/>
  <c r="C27"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AP23" i="33"/>
  <c r="AO23" i="33"/>
  <c r="AN23" i="33"/>
  <c r="AM23" i="33"/>
  <c r="AL23" i="33"/>
  <c r="AK23" i="33"/>
  <c r="AJ23" i="33"/>
  <c r="AI23" i="33"/>
  <c r="AH23" i="33"/>
  <c r="AG23" i="33"/>
  <c r="AF23" i="33"/>
  <c r="AE23" i="33"/>
  <c r="AD23" i="33"/>
  <c r="AC23" i="33"/>
  <c r="AB23" i="33"/>
  <c r="AA23" i="33"/>
  <c r="Z23" i="33"/>
  <c r="Y23" i="33"/>
  <c r="X23" i="33"/>
  <c r="W23" i="33"/>
  <c r="V23" i="33"/>
  <c r="U23" i="33"/>
  <c r="T23" i="33"/>
  <c r="S23" i="33"/>
  <c r="R23" i="33"/>
  <c r="Q23" i="33"/>
  <c r="P23" i="33"/>
  <c r="O23" i="33"/>
  <c r="N23" i="33"/>
  <c r="M23" i="33"/>
  <c r="L23" i="33"/>
  <c r="K23" i="33"/>
  <c r="J23" i="33"/>
  <c r="I23" i="33"/>
  <c r="H23" i="33"/>
  <c r="G23" i="33"/>
  <c r="F23" i="33"/>
  <c r="E23" i="33"/>
  <c r="D23" i="33"/>
  <c r="C23" i="33"/>
  <c r="AP22" i="33"/>
  <c r="AO22" i="33"/>
  <c r="AN22" i="33"/>
  <c r="AM22" i="33"/>
  <c r="AL22" i="33"/>
  <c r="AK22" i="33"/>
  <c r="AJ22" i="33"/>
  <c r="AI22" i="33"/>
  <c r="AH22" i="33"/>
  <c r="AG22" i="33"/>
  <c r="AF22" i="33"/>
  <c r="AE22" i="33"/>
  <c r="AD22" i="33"/>
  <c r="AC22" i="33"/>
  <c r="AB22" i="33"/>
  <c r="AA22" i="33"/>
  <c r="Z22" i="33"/>
  <c r="Y22" i="33"/>
  <c r="X22" i="33"/>
  <c r="W22" i="33"/>
  <c r="V22" i="33"/>
  <c r="U22" i="33"/>
  <c r="T22" i="33"/>
  <c r="S22" i="33"/>
  <c r="R22" i="33"/>
  <c r="Q22" i="33"/>
  <c r="P22" i="33"/>
  <c r="O22" i="33"/>
  <c r="N22" i="33"/>
  <c r="M22" i="33"/>
  <c r="L22" i="33"/>
  <c r="K22" i="33"/>
  <c r="J22" i="33"/>
  <c r="I22" i="33"/>
  <c r="H22" i="33"/>
  <c r="G22" i="33"/>
  <c r="F22" i="33"/>
  <c r="E22" i="33"/>
  <c r="D22" i="33"/>
  <c r="C22" i="33"/>
  <c r="AP21" i="33"/>
  <c r="AO21" i="33"/>
  <c r="AN21" i="33"/>
  <c r="AM21" i="33"/>
  <c r="AL21" i="33"/>
  <c r="AK21" i="33"/>
  <c r="AJ21" i="33"/>
  <c r="AI21" i="33"/>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C21" i="33"/>
  <c r="AP20" i="33"/>
  <c r="AO20" i="33"/>
  <c r="AN20" i="33"/>
  <c r="AM20" i="33"/>
  <c r="AL20" i="33"/>
  <c r="AK20" i="33"/>
  <c r="AJ20" i="33"/>
  <c r="AI20" i="33"/>
  <c r="AH20" i="33"/>
  <c r="AG20" i="33"/>
  <c r="AF20" i="33"/>
  <c r="AE20" i="33"/>
  <c r="AD20" i="33"/>
  <c r="AC20" i="33"/>
  <c r="AB20" i="33"/>
  <c r="AA20" i="33"/>
  <c r="Z20" i="33"/>
  <c r="Y20" i="33"/>
  <c r="X20" i="33"/>
  <c r="W20" i="33"/>
  <c r="V20" i="33"/>
  <c r="U20" i="33"/>
  <c r="T20" i="33"/>
  <c r="S20" i="33"/>
  <c r="R20" i="33"/>
  <c r="Q20" i="33"/>
  <c r="P20" i="33"/>
  <c r="O20" i="33"/>
  <c r="N20" i="33"/>
  <c r="M20" i="33"/>
  <c r="L20" i="33"/>
  <c r="K20" i="33"/>
  <c r="J20" i="33"/>
  <c r="I20" i="33"/>
  <c r="H20" i="33"/>
  <c r="G20" i="33"/>
  <c r="F20" i="33"/>
  <c r="E20" i="33"/>
  <c r="D20" i="33"/>
  <c r="C20" i="33"/>
  <c r="AP19" i="33"/>
  <c r="AO19" i="33"/>
  <c r="AN19" i="33"/>
  <c r="AM19" i="33"/>
  <c r="AL19" i="33"/>
  <c r="AK19" i="33"/>
  <c r="AJ19" i="33"/>
  <c r="AI19" i="33"/>
  <c r="AH19" i="33"/>
  <c r="AG19" i="33"/>
  <c r="AF19" i="33"/>
  <c r="AE19" i="33"/>
  <c r="AD19" i="33"/>
  <c r="AC19" i="33"/>
  <c r="AB19" i="33"/>
  <c r="AA19" i="33"/>
  <c r="Z19" i="33"/>
  <c r="Y19" i="33"/>
  <c r="X19" i="33"/>
  <c r="W19" i="33"/>
  <c r="V19" i="33"/>
  <c r="U19" i="33"/>
  <c r="T19" i="33"/>
  <c r="S19" i="33"/>
  <c r="R19" i="33"/>
  <c r="Q19" i="33"/>
  <c r="P19" i="33"/>
  <c r="O19" i="33"/>
  <c r="N19" i="33"/>
  <c r="M19" i="33"/>
  <c r="L19" i="33"/>
  <c r="K19" i="33"/>
  <c r="J19" i="33"/>
  <c r="I19" i="33"/>
  <c r="H19" i="33"/>
  <c r="G19" i="33"/>
  <c r="F19" i="33"/>
  <c r="E19" i="33"/>
  <c r="D19" i="33"/>
  <c r="C19"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D18" i="33"/>
  <c r="C18" i="33"/>
  <c r="AP17" i="33"/>
  <c r="AO17" i="33"/>
  <c r="AN17" i="33"/>
  <c r="AM17" i="33"/>
  <c r="AL17" i="33"/>
  <c r="AK17" i="33"/>
  <c r="AJ17" i="33"/>
  <c r="AI17" i="33"/>
  <c r="AH17" i="33"/>
  <c r="AG17" i="33"/>
  <c r="AF17" i="33"/>
  <c r="AE17" i="33"/>
  <c r="AD17" i="33"/>
  <c r="AC17" i="33"/>
  <c r="AB17" i="33"/>
  <c r="AA17" i="33"/>
  <c r="Z17" i="33"/>
  <c r="Y17" i="33"/>
  <c r="X17" i="33"/>
  <c r="W17" i="33"/>
  <c r="V17" i="33"/>
  <c r="U17" i="33"/>
  <c r="T17" i="33"/>
  <c r="S17" i="33"/>
  <c r="R17" i="33"/>
  <c r="Q17" i="33"/>
  <c r="P17" i="33"/>
  <c r="O17" i="33"/>
  <c r="N17" i="33"/>
  <c r="M17" i="33"/>
  <c r="L17" i="33"/>
  <c r="K17" i="33"/>
  <c r="J17" i="33"/>
  <c r="I17" i="33"/>
  <c r="H17" i="33"/>
  <c r="G17" i="33"/>
  <c r="F17" i="33"/>
  <c r="E17" i="33"/>
  <c r="D17" i="33"/>
  <c r="C17" i="33"/>
  <c r="AP16" i="33"/>
  <c r="AO16" i="33"/>
  <c r="AN16" i="33"/>
  <c r="AM16" i="33"/>
  <c r="AL16" i="33"/>
  <c r="AK16" i="33"/>
  <c r="AJ16" i="33"/>
  <c r="AI16" i="33"/>
  <c r="AH16" i="33"/>
  <c r="AG16" i="33"/>
  <c r="AF16" i="33"/>
  <c r="AE16" i="33"/>
  <c r="AD16" i="33"/>
  <c r="AC16" i="33"/>
  <c r="AB16" i="33"/>
  <c r="AA16" i="33"/>
  <c r="Z16" i="33"/>
  <c r="Y16" i="33"/>
  <c r="X16" i="33"/>
  <c r="W16" i="33"/>
  <c r="V16" i="33"/>
  <c r="U16" i="33"/>
  <c r="T16" i="33"/>
  <c r="S16" i="33"/>
  <c r="R16" i="33"/>
  <c r="Q16" i="33"/>
  <c r="P16" i="33"/>
  <c r="O16" i="33"/>
  <c r="N16" i="33"/>
  <c r="M16" i="33"/>
  <c r="L16" i="33"/>
  <c r="K16" i="33"/>
  <c r="J16" i="33"/>
  <c r="I16" i="33"/>
  <c r="H16" i="33"/>
  <c r="G16" i="33"/>
  <c r="F16" i="33"/>
  <c r="E16" i="33"/>
  <c r="D16" i="33"/>
  <c r="C16" i="33"/>
  <c r="AP15" i="33"/>
  <c r="AO15" i="33"/>
  <c r="AN15" i="33"/>
  <c r="AM15" i="33"/>
  <c r="AL15" i="33"/>
  <c r="AK15" i="33"/>
  <c r="AJ15" i="33"/>
  <c r="AI15" i="33"/>
  <c r="AH15" i="33"/>
  <c r="AG15" i="33"/>
  <c r="AF15" i="33"/>
  <c r="AE15" i="33"/>
  <c r="AD15" i="33"/>
  <c r="AC15" i="33"/>
  <c r="AB15" i="33"/>
  <c r="AA15" i="33"/>
  <c r="Z15" i="33"/>
  <c r="Y15" i="33"/>
  <c r="X15" i="33"/>
  <c r="W15" i="33"/>
  <c r="V15" i="33"/>
  <c r="U15" i="33"/>
  <c r="T15" i="33"/>
  <c r="S15" i="33"/>
  <c r="R15" i="33"/>
  <c r="Q15" i="33"/>
  <c r="P15" i="33"/>
  <c r="O15" i="33"/>
  <c r="N15" i="33"/>
  <c r="M15" i="33"/>
  <c r="L15" i="33"/>
  <c r="K15" i="33"/>
  <c r="J15" i="33"/>
  <c r="I15" i="33"/>
  <c r="H15" i="33"/>
  <c r="G15" i="33"/>
  <c r="F15" i="33"/>
  <c r="E15" i="33"/>
  <c r="D15" i="33"/>
  <c r="C15" i="33"/>
  <c r="AP14" i="33"/>
  <c r="AO14" i="33"/>
  <c r="AN14" i="33"/>
  <c r="AM14" i="33"/>
  <c r="AL14" i="33"/>
  <c r="AK14" i="33"/>
  <c r="AJ14" i="33"/>
  <c r="AI14" i="33"/>
  <c r="AH14" i="33"/>
  <c r="AG14" i="33"/>
  <c r="AF14" i="33"/>
  <c r="AE14" i="33"/>
  <c r="AD14" i="33"/>
  <c r="AC14" i="33"/>
  <c r="AB14" i="33"/>
  <c r="AA14" i="33"/>
  <c r="Z14" i="33"/>
  <c r="Y14" i="33"/>
  <c r="X14" i="33"/>
  <c r="W14" i="33"/>
  <c r="V14" i="33"/>
  <c r="U14" i="33"/>
  <c r="T14" i="33"/>
  <c r="S14" i="33"/>
  <c r="R14" i="33"/>
  <c r="Q14" i="33"/>
  <c r="P14" i="33"/>
  <c r="O14" i="33"/>
  <c r="N14" i="33"/>
  <c r="M14" i="33"/>
  <c r="L14" i="33"/>
  <c r="K14" i="33"/>
  <c r="J14" i="33"/>
  <c r="I14" i="33"/>
  <c r="H14" i="33"/>
  <c r="G14" i="33"/>
  <c r="F14" i="33"/>
  <c r="E14" i="33"/>
  <c r="D14" i="33"/>
  <c r="C14" i="33"/>
  <c r="AP13" i="33"/>
  <c r="AO13" i="33"/>
  <c r="AN13" i="33"/>
  <c r="AM13" i="33"/>
  <c r="AL13" i="33"/>
  <c r="AK13" i="33"/>
  <c r="AJ13" i="33"/>
  <c r="AI13" i="33"/>
  <c r="AH13" i="33"/>
  <c r="AG13" i="33"/>
  <c r="AF13" i="33"/>
  <c r="AE13" i="33"/>
  <c r="AD13" i="33"/>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C13" i="33"/>
  <c r="AP12" i="33"/>
  <c r="AO12" i="33"/>
  <c r="AN12" i="33"/>
  <c r="AM12" i="33"/>
  <c r="AL12" i="33"/>
  <c r="AK12" i="33"/>
  <c r="AJ12" i="33"/>
  <c r="AI12" i="33"/>
  <c r="AH12" i="33"/>
  <c r="AG12" i="33"/>
  <c r="AF12" i="33"/>
  <c r="AE12" i="33"/>
  <c r="AD12" i="33"/>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AP11" i="33"/>
  <c r="AO11" i="33"/>
  <c r="AN11" i="33"/>
  <c r="AM11" i="33"/>
  <c r="AL11" i="33"/>
  <c r="AK11" i="33"/>
  <c r="AJ11" i="33"/>
  <c r="AI11" i="33"/>
  <c r="AH11" i="33"/>
  <c r="AG11" i="33"/>
  <c r="AF11" i="33"/>
  <c r="AE11" i="33"/>
  <c r="AD11"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C11" i="33"/>
  <c r="AP10" i="33"/>
  <c r="AO10" i="33"/>
  <c r="AN10" i="33"/>
  <c r="AM10" i="33"/>
  <c r="AL10" i="33"/>
  <c r="AK10" i="33"/>
  <c r="AJ10" i="33"/>
  <c r="AI10" i="33"/>
  <c r="AH10" i="33"/>
  <c r="AG10" i="33"/>
  <c r="AF10" i="33"/>
  <c r="AE10" i="33"/>
  <c r="AD10"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AP9" i="33"/>
  <c r="AO9" i="33"/>
  <c r="AN9" i="33"/>
  <c r="AM9" i="33"/>
  <c r="AL9" i="33"/>
  <c r="AK9" i="33"/>
  <c r="AJ9" i="33"/>
  <c r="AI9" i="33"/>
  <c r="AH9" i="33"/>
  <c r="AG9" i="33"/>
  <c r="AF9" i="33"/>
  <c r="AE9" i="33"/>
  <c r="AD9" i="33"/>
  <c r="AC9" i="33"/>
  <c r="AB9" i="33"/>
  <c r="AA9" i="33"/>
  <c r="Z9" i="33"/>
  <c r="Y9" i="33"/>
  <c r="X9" i="33"/>
  <c r="W9" i="33"/>
  <c r="V9" i="33"/>
  <c r="U9" i="33"/>
  <c r="T9" i="33"/>
  <c r="S9" i="33"/>
  <c r="R9" i="33"/>
  <c r="Q9" i="33"/>
  <c r="P9" i="33"/>
  <c r="O9" i="33"/>
  <c r="N9" i="33"/>
  <c r="M9" i="33"/>
  <c r="L9" i="33"/>
  <c r="K9" i="33"/>
  <c r="J9" i="33"/>
  <c r="I9" i="33"/>
  <c r="H9" i="33"/>
  <c r="G9" i="33"/>
  <c r="F9" i="33"/>
  <c r="E9" i="33"/>
  <c r="D9" i="33"/>
  <c r="C9" i="33"/>
  <c r="AP8" i="33"/>
  <c r="AO8" i="33"/>
  <c r="AN8" i="33"/>
  <c r="AM8" i="33"/>
  <c r="AL8" i="33"/>
  <c r="AK8" i="33"/>
  <c r="AJ8" i="33"/>
  <c r="AI8" i="33"/>
  <c r="AH8" i="33"/>
  <c r="AG8" i="33"/>
  <c r="AF8" i="33"/>
  <c r="AE8" i="33"/>
  <c r="AD8" i="33"/>
  <c r="AC8" i="33"/>
  <c r="AB8" i="33"/>
  <c r="AA8" i="33"/>
  <c r="Z8" i="33"/>
  <c r="Y8" i="33"/>
  <c r="X8" i="33"/>
  <c r="W8" i="33"/>
  <c r="V8" i="33"/>
  <c r="U8" i="33"/>
  <c r="T8" i="33"/>
  <c r="S8" i="33"/>
  <c r="R8" i="33"/>
  <c r="Q8" i="33"/>
  <c r="P8" i="33"/>
  <c r="O8" i="33"/>
  <c r="N8" i="33"/>
  <c r="M8" i="33"/>
  <c r="L8" i="33"/>
  <c r="K8" i="33"/>
  <c r="J8" i="33"/>
  <c r="I8" i="33"/>
  <c r="H8" i="33"/>
  <c r="G8" i="33"/>
  <c r="F8" i="33"/>
  <c r="E8" i="33"/>
  <c r="D8" i="33"/>
  <c r="C8" i="33"/>
  <c r="AP7" i="33"/>
  <c r="AO7" i="33"/>
  <c r="AN7" i="33"/>
  <c r="AM7" i="33"/>
  <c r="AL7" i="33"/>
  <c r="AK7" i="33"/>
  <c r="AJ7" i="33"/>
  <c r="AI7" i="33"/>
  <c r="AH7" i="33"/>
  <c r="AG7" i="33"/>
  <c r="AF7" i="33"/>
  <c r="AE7" i="33"/>
  <c r="AD7" i="33"/>
  <c r="AC7" i="33"/>
  <c r="AB7" i="33"/>
  <c r="AA7" i="33"/>
  <c r="Z7" i="33"/>
  <c r="Y7" i="33"/>
  <c r="X7" i="33"/>
  <c r="W7" i="33"/>
  <c r="V7" i="33"/>
  <c r="U7" i="33"/>
  <c r="T7" i="33"/>
  <c r="S7" i="33"/>
  <c r="R7" i="33"/>
  <c r="Q7" i="33"/>
  <c r="P7" i="33"/>
  <c r="O7" i="33"/>
  <c r="N7" i="33"/>
  <c r="M7" i="33"/>
  <c r="L7" i="33"/>
  <c r="K7" i="33"/>
  <c r="J7" i="33"/>
  <c r="I7" i="33"/>
  <c r="H7" i="33"/>
  <c r="G7" i="33"/>
  <c r="F7" i="33"/>
  <c r="E7" i="33"/>
  <c r="D7" i="33"/>
  <c r="C7" i="33"/>
  <c r="AP6" i="33"/>
  <c r="AO6" i="33"/>
  <c r="AN6" i="33"/>
  <c r="AM6" i="33"/>
  <c r="AL6" i="33"/>
  <c r="AK6" i="33"/>
  <c r="AJ6" i="33"/>
  <c r="AI6" i="33"/>
  <c r="AH6" i="33"/>
  <c r="AG6" i="33"/>
  <c r="AF6" i="33"/>
  <c r="AE6" i="33"/>
  <c r="AD6" i="33"/>
  <c r="AC6" i="33"/>
  <c r="AB6" i="33"/>
  <c r="AA6" i="33"/>
  <c r="Z6" i="33"/>
  <c r="Y6" i="33"/>
  <c r="X6" i="33"/>
  <c r="W6" i="33"/>
  <c r="V6" i="33"/>
  <c r="U6" i="33"/>
  <c r="T6" i="33"/>
  <c r="S6" i="33"/>
  <c r="R6" i="33"/>
  <c r="Q6" i="33"/>
  <c r="P6" i="33"/>
  <c r="O6" i="33"/>
  <c r="N6" i="33"/>
  <c r="M6" i="33"/>
  <c r="L6" i="33"/>
  <c r="K6" i="33"/>
  <c r="J6" i="33"/>
  <c r="I6" i="33"/>
  <c r="H6" i="33"/>
  <c r="G6" i="33"/>
  <c r="F6" i="33"/>
  <c r="E6" i="33"/>
  <c r="D6" i="33"/>
  <c r="C6" i="33"/>
  <c r="AP5" i="33"/>
  <c r="AO5" i="33"/>
  <c r="AN5" i="33"/>
  <c r="AM5" i="33"/>
  <c r="AL5" i="33"/>
  <c r="AK5" i="33"/>
  <c r="AJ5" i="33"/>
  <c r="AI5" i="33"/>
  <c r="AH5" i="33"/>
  <c r="AG5" i="33"/>
  <c r="AF5" i="33"/>
  <c r="AE5" i="33"/>
  <c r="AD5" i="33"/>
  <c r="AC5" i="33"/>
  <c r="AB5" i="33"/>
  <c r="AA5" i="33"/>
  <c r="Z5" i="33"/>
  <c r="Y5" i="33"/>
  <c r="X5" i="33"/>
  <c r="W5" i="33"/>
  <c r="V5" i="33"/>
  <c r="U5" i="33"/>
  <c r="T5" i="33"/>
  <c r="S5" i="33"/>
  <c r="R5" i="33"/>
  <c r="Q5" i="33"/>
  <c r="P5" i="33"/>
  <c r="O5" i="33"/>
  <c r="N5" i="33"/>
  <c r="M5" i="33"/>
  <c r="L5" i="33"/>
  <c r="K5" i="33"/>
  <c r="J5" i="33"/>
  <c r="I5" i="33"/>
  <c r="H5" i="33"/>
  <c r="G5" i="33"/>
  <c r="F5" i="33"/>
  <c r="E5" i="33"/>
  <c r="D5" i="33"/>
  <c r="C5" i="33"/>
  <c r="AP4" i="33"/>
  <c r="AO4" i="33"/>
  <c r="AN4" i="33"/>
  <c r="AM4" i="33"/>
  <c r="AL4" i="33"/>
  <c r="AK4" i="33"/>
  <c r="AJ4" i="33"/>
  <c r="AI4" i="33"/>
  <c r="AH4" i="33"/>
  <c r="AG4" i="33"/>
  <c r="AF4" i="33"/>
  <c r="AE4" i="33"/>
  <c r="AD4" i="33"/>
  <c r="AC4" i="33"/>
  <c r="AB4" i="33"/>
  <c r="AA4" i="33"/>
  <c r="Z4" i="33"/>
  <c r="Y4" i="33"/>
  <c r="X4" i="33"/>
  <c r="W4" i="33"/>
  <c r="V4" i="33"/>
  <c r="U4" i="33"/>
  <c r="T4" i="33"/>
  <c r="S4" i="33"/>
  <c r="R4" i="33"/>
  <c r="Q4" i="33"/>
  <c r="P4" i="33"/>
  <c r="O4" i="33"/>
  <c r="N4" i="33"/>
  <c r="M4" i="33"/>
  <c r="L4" i="33"/>
  <c r="K4" i="33"/>
  <c r="J4" i="33"/>
  <c r="I4" i="33"/>
  <c r="H4" i="33"/>
  <c r="G4" i="33"/>
  <c r="F4" i="33"/>
  <c r="E4" i="33"/>
  <c r="D4" i="33"/>
  <c r="C4" i="33"/>
  <c r="AP3" i="33"/>
  <c r="AO3" i="33"/>
  <c r="AN3" i="33"/>
  <c r="AM3" i="33"/>
  <c r="AL3" i="33"/>
  <c r="AK3" i="33"/>
  <c r="AJ3" i="33"/>
  <c r="AI3" i="33"/>
  <c r="AH3" i="33"/>
  <c r="AG3" i="33"/>
  <c r="AF3" i="33"/>
  <c r="AE3" i="33"/>
  <c r="AD3" i="33"/>
  <c r="AC3" i="33"/>
  <c r="AB3" i="33"/>
  <c r="AA3" i="33"/>
  <c r="Z3" i="33"/>
  <c r="Y3" i="33"/>
  <c r="X3" i="33"/>
  <c r="W3" i="33"/>
  <c r="V3" i="33"/>
  <c r="U3" i="33"/>
  <c r="T3" i="33"/>
  <c r="S3" i="33"/>
  <c r="R3" i="33"/>
  <c r="Q3" i="33"/>
  <c r="P3" i="33"/>
  <c r="O3" i="33"/>
  <c r="N3" i="33"/>
  <c r="M3" i="33"/>
  <c r="L3" i="33"/>
  <c r="K3" i="33"/>
  <c r="J3" i="33"/>
  <c r="I3" i="33"/>
  <c r="H3" i="33"/>
  <c r="G3" i="33"/>
  <c r="F3" i="33"/>
  <c r="E3" i="33"/>
  <c r="D3" i="33"/>
  <c r="C3" i="33"/>
  <c r="AP2" i="33"/>
  <c r="AO2" i="33"/>
  <c r="AN2" i="33"/>
  <c r="AM2" i="33"/>
  <c r="AL2" i="33"/>
  <c r="AK2" i="33"/>
  <c r="AJ2" i="33"/>
  <c r="AI2" i="33"/>
  <c r="AH2" i="33"/>
  <c r="AG2" i="33"/>
  <c r="AF2" i="33"/>
  <c r="AE2" i="33"/>
  <c r="AD2" i="33"/>
  <c r="AC2" i="33"/>
  <c r="AB2" i="33"/>
  <c r="AA2" i="33"/>
  <c r="Z2" i="33"/>
  <c r="Y2" i="33"/>
  <c r="X2" i="33"/>
  <c r="W2" i="33"/>
  <c r="V2" i="33"/>
  <c r="U2" i="33"/>
  <c r="T2" i="33"/>
  <c r="S2" i="33"/>
  <c r="R2" i="33"/>
  <c r="Q2" i="33"/>
  <c r="P2" i="33"/>
  <c r="O2" i="33"/>
  <c r="N2" i="33"/>
  <c r="M2" i="33"/>
  <c r="L2" i="33"/>
  <c r="K2" i="33"/>
  <c r="J2" i="33"/>
  <c r="I2" i="33"/>
  <c r="H2" i="33"/>
  <c r="G2" i="33"/>
  <c r="F2" i="33"/>
  <c r="E2" i="33"/>
  <c r="D2" i="33"/>
  <c r="C2" i="33"/>
  <c r="B2" i="33"/>
  <c r="B31" i="34" s="1"/>
  <c r="A2" i="33"/>
  <c r="A31" i="34" s="1"/>
  <c r="BS49" i="32"/>
  <c r="BL49" i="32"/>
  <c r="BR47" i="32"/>
  <c r="BP47" i="32"/>
  <c r="BH47" i="32"/>
  <c r="BF47" i="32"/>
  <c r="BD47" i="32"/>
  <c r="BB47" i="32"/>
  <c r="AZ47" i="32"/>
  <c r="AX47" i="32"/>
  <c r="AV47" i="32"/>
  <c r="AT47" i="32"/>
  <c r="AR47" i="32"/>
  <c r="AP47" i="32"/>
  <c r="AN47" i="32"/>
  <c r="AL47" i="32"/>
  <c r="AJ47" i="32"/>
  <c r="AH47" i="32"/>
  <c r="AF47" i="32"/>
  <c r="AD47" i="32"/>
  <c r="AB47" i="32"/>
  <c r="Z47" i="32"/>
  <c r="X47" i="32"/>
  <c r="V47" i="32"/>
  <c r="T47" i="32"/>
  <c r="R47" i="32"/>
  <c r="P47" i="32"/>
  <c r="N47" i="32"/>
  <c r="L47" i="32"/>
  <c r="J47" i="32"/>
  <c r="H47" i="32"/>
  <c r="F47" i="32"/>
  <c r="D47" i="32"/>
  <c r="B47" i="32"/>
  <c r="BM47" i="32" s="1"/>
  <c r="BN47" i="32" s="1"/>
  <c r="BW46" i="32"/>
  <c r="BU46" i="32"/>
  <c r="BS46" i="32"/>
  <c r="BM46" i="32"/>
  <c r="BN46" i="32" s="1"/>
  <c r="BL46" i="32"/>
  <c r="BI46" i="32"/>
  <c r="BG46" i="32"/>
  <c r="BE46" i="32"/>
  <c r="BC46" i="32"/>
  <c r="BA46" i="32"/>
  <c r="AY46" i="32"/>
  <c r="AW46" i="32"/>
  <c r="AU46" i="32"/>
  <c r="AS46" i="32"/>
  <c r="AQ46" i="32"/>
  <c r="AO46" i="32"/>
  <c r="AM46" i="32"/>
  <c r="AK46" i="32"/>
  <c r="AI46" i="32"/>
  <c r="AG46" i="32"/>
  <c r="AE46" i="32"/>
  <c r="AC46" i="32"/>
  <c r="AA46" i="32"/>
  <c r="Y46" i="32"/>
  <c r="W46" i="32"/>
  <c r="U46" i="32"/>
  <c r="S46" i="32"/>
  <c r="Q46" i="32"/>
  <c r="O46" i="32"/>
  <c r="M46" i="32"/>
  <c r="K46" i="32"/>
  <c r="I46" i="32"/>
  <c r="G46" i="32"/>
  <c r="E46" i="32"/>
  <c r="C46" i="32"/>
  <c r="BX46" i="32" s="1"/>
  <c r="BW45" i="32"/>
  <c r="BU45" i="32"/>
  <c r="BS45" i="32"/>
  <c r="BN45" i="32"/>
  <c r="BM45" i="32"/>
  <c r="BL45" i="32"/>
  <c r="BI45" i="32"/>
  <c r="BG45" i="32"/>
  <c r="BE45" i="32"/>
  <c r="BC45" i="32"/>
  <c r="BA45" i="32"/>
  <c r="AY45" i="32"/>
  <c r="AW45" i="32"/>
  <c r="AU45" i="32"/>
  <c r="AS45" i="32"/>
  <c r="AQ45" i="32"/>
  <c r="AO45" i="32"/>
  <c r="AM45" i="32"/>
  <c r="AK45" i="32"/>
  <c r="AI45" i="32"/>
  <c r="AG45" i="32"/>
  <c r="AE45" i="32"/>
  <c r="AC45" i="32"/>
  <c r="AA45" i="32"/>
  <c r="Y45" i="32"/>
  <c r="W45" i="32"/>
  <c r="U45" i="32"/>
  <c r="S45" i="32"/>
  <c r="Q45" i="32"/>
  <c r="O45" i="32"/>
  <c r="M45" i="32"/>
  <c r="K45" i="32"/>
  <c r="I45" i="32"/>
  <c r="G45" i="32"/>
  <c r="E45" i="32"/>
  <c r="C45" i="32"/>
  <c r="BT45" i="32" s="1"/>
  <c r="BL44" i="32"/>
  <c r="BR43" i="32"/>
  <c r="BP43" i="32"/>
  <c r="BH43" i="32"/>
  <c r="BF43" i="32"/>
  <c r="BD43" i="32"/>
  <c r="BB43" i="32"/>
  <c r="AZ43" i="32"/>
  <c r="AX43" i="32"/>
  <c r="AV43" i="32"/>
  <c r="AT43" i="32"/>
  <c r="AR43" i="32"/>
  <c r="AP43" i="32"/>
  <c r="AN43" i="32"/>
  <c r="AL43" i="32"/>
  <c r="AJ43" i="32"/>
  <c r="AH43" i="32"/>
  <c r="AF43" i="32"/>
  <c r="AD43" i="32"/>
  <c r="AB43" i="32"/>
  <c r="Z43" i="32"/>
  <c r="X43" i="32"/>
  <c r="V43" i="32"/>
  <c r="T43" i="32"/>
  <c r="R43" i="32"/>
  <c r="P43" i="32"/>
  <c r="N43" i="32"/>
  <c r="L43" i="32"/>
  <c r="J43" i="32"/>
  <c r="H43" i="32"/>
  <c r="F43" i="32"/>
  <c r="D43" i="32"/>
  <c r="B43" i="32"/>
  <c r="BW43" i="32" s="1"/>
  <c r="BW42" i="32"/>
  <c r="BU42" i="32"/>
  <c r="BS42" i="32"/>
  <c r="BM42" i="32"/>
  <c r="BN42" i="32" s="1"/>
  <c r="BL42" i="32"/>
  <c r="BI42" i="32"/>
  <c r="BG42" i="32"/>
  <c r="BE42" i="32"/>
  <c r="BC42" i="32"/>
  <c r="BA42" i="32"/>
  <c r="AY42" i="32"/>
  <c r="AW42" i="32"/>
  <c r="AU42" i="32"/>
  <c r="AS42" i="32"/>
  <c r="AQ42" i="32"/>
  <c r="AO42" i="32"/>
  <c r="AM42" i="32"/>
  <c r="AK42" i="32"/>
  <c r="AI42" i="32"/>
  <c r="AG42" i="32"/>
  <c r="AE42" i="32"/>
  <c r="AC42" i="32"/>
  <c r="AA42" i="32"/>
  <c r="Y42" i="32"/>
  <c r="W42" i="32"/>
  <c r="U42" i="32"/>
  <c r="S42" i="32"/>
  <c r="Q42" i="32"/>
  <c r="O42" i="32"/>
  <c r="M42" i="32"/>
  <c r="K42" i="32"/>
  <c r="I42" i="32"/>
  <c r="G42" i="32"/>
  <c r="E42" i="32"/>
  <c r="C42" i="32"/>
  <c r="BV42" i="32" s="1"/>
  <c r="BW41" i="32"/>
  <c r="BU41" i="32"/>
  <c r="BS41" i="32"/>
  <c r="BM41" i="32"/>
  <c r="BN41" i="32" s="1"/>
  <c r="BL41" i="32"/>
  <c r="BI41" i="32"/>
  <c r="BG41" i="32"/>
  <c r="BE41" i="32"/>
  <c r="BC41" i="32"/>
  <c r="BA41" i="32"/>
  <c r="AY41" i="32"/>
  <c r="AW41" i="32"/>
  <c r="AU41" i="32"/>
  <c r="AS41" i="32"/>
  <c r="AQ41" i="32"/>
  <c r="AO41" i="32"/>
  <c r="AM41" i="32"/>
  <c r="AK41" i="32"/>
  <c r="AI41" i="32"/>
  <c r="AG41" i="32"/>
  <c r="AE41" i="32"/>
  <c r="AC41" i="32"/>
  <c r="AA41" i="32"/>
  <c r="Y41" i="32"/>
  <c r="W41" i="32"/>
  <c r="U41" i="32"/>
  <c r="S41" i="32"/>
  <c r="Q41" i="32"/>
  <c r="O41" i="32"/>
  <c r="BT41" i="32" s="1"/>
  <c r="M41" i="32"/>
  <c r="K41" i="32"/>
  <c r="I41" i="32"/>
  <c r="G41" i="32"/>
  <c r="E41" i="32"/>
  <c r="C41" i="32"/>
  <c r="BR41" i="32" s="1"/>
  <c r="BL40" i="32"/>
  <c r="BW39" i="32"/>
  <c r="BR39" i="32"/>
  <c r="BP39" i="32"/>
  <c r="BH39" i="32"/>
  <c r="BF39" i="32"/>
  <c r="BD39" i="32"/>
  <c r="BB39" i="32"/>
  <c r="AZ39" i="32"/>
  <c r="AX39" i="32"/>
  <c r="AV39" i="32"/>
  <c r="AT39" i="32"/>
  <c r="AR39" i="32"/>
  <c r="AP39" i="32"/>
  <c r="AN39" i="32"/>
  <c r="AL39" i="32"/>
  <c r="AJ39" i="32"/>
  <c r="AH39" i="32"/>
  <c r="AF39" i="32"/>
  <c r="AD39" i="32"/>
  <c r="AB39" i="32"/>
  <c r="Z39" i="32"/>
  <c r="X39" i="32"/>
  <c r="V39" i="32"/>
  <c r="T39" i="32"/>
  <c r="R39" i="32"/>
  <c r="P39" i="32"/>
  <c r="N39" i="32"/>
  <c r="BL39" i="32" s="1"/>
  <c r="L39" i="32"/>
  <c r="J39" i="32"/>
  <c r="H39" i="32"/>
  <c r="F39" i="32"/>
  <c r="D39" i="32"/>
  <c r="B39" i="32"/>
  <c r="BS39" i="32" s="1"/>
  <c r="BW38" i="32"/>
  <c r="BU38" i="32"/>
  <c r="BS38" i="32"/>
  <c r="BN38" i="32"/>
  <c r="BM38" i="32"/>
  <c r="BL38" i="32"/>
  <c r="BI38" i="32"/>
  <c r="BG38" i="32"/>
  <c r="BE38" i="32"/>
  <c r="BC38" i="32"/>
  <c r="BA38" i="32"/>
  <c r="AY38" i="32"/>
  <c r="AW38" i="32"/>
  <c r="AU38" i="32"/>
  <c r="AS38" i="32"/>
  <c r="AQ38" i="32"/>
  <c r="AO38" i="32"/>
  <c r="AM38" i="32"/>
  <c r="AK38" i="32"/>
  <c r="AI38" i="32"/>
  <c r="AG38" i="32"/>
  <c r="AE38" i="32"/>
  <c r="AC38" i="32"/>
  <c r="AA38" i="32"/>
  <c r="Y38" i="32"/>
  <c r="W38" i="32"/>
  <c r="U38" i="32"/>
  <c r="S38" i="32"/>
  <c r="Q38" i="32"/>
  <c r="O38" i="32"/>
  <c r="M38" i="32"/>
  <c r="K38" i="32"/>
  <c r="I38" i="32"/>
  <c r="G38" i="32"/>
  <c r="E38" i="32"/>
  <c r="C38" i="32"/>
  <c r="BT38" i="32" s="1"/>
  <c r="BW37" i="32"/>
  <c r="BU37" i="32"/>
  <c r="BS37" i="32"/>
  <c r="BN37" i="32"/>
  <c r="BM37" i="32"/>
  <c r="BL37" i="32"/>
  <c r="BI37" i="32"/>
  <c r="BG37" i="32"/>
  <c r="BE37" i="32"/>
  <c r="BC37" i="32"/>
  <c r="BA37" i="32"/>
  <c r="AY37" i="32"/>
  <c r="AW37" i="32"/>
  <c r="AU37" i="32"/>
  <c r="AS37" i="32"/>
  <c r="AQ37" i="32"/>
  <c r="AO37" i="32"/>
  <c r="AM37" i="32"/>
  <c r="AK37" i="32"/>
  <c r="AI37" i="32"/>
  <c r="AG37" i="32"/>
  <c r="AE37" i="32"/>
  <c r="AC37" i="32"/>
  <c r="AA37" i="32"/>
  <c r="Y37" i="32"/>
  <c r="W37" i="32"/>
  <c r="U37" i="32"/>
  <c r="S37" i="32"/>
  <c r="Q37" i="32"/>
  <c r="O37" i="32"/>
  <c r="M37" i="32"/>
  <c r="K37" i="32"/>
  <c r="BR37" i="32" s="1"/>
  <c r="I37" i="32"/>
  <c r="G37" i="32"/>
  <c r="E37" i="32"/>
  <c r="C37" i="32"/>
  <c r="BX37" i="32" s="1"/>
  <c r="BL36" i="32"/>
  <c r="BR35" i="32"/>
  <c r="BP35" i="32"/>
  <c r="BH35" i="32"/>
  <c r="BF35" i="32"/>
  <c r="BD35" i="32"/>
  <c r="BB35" i="32"/>
  <c r="AZ35" i="32"/>
  <c r="AX35" i="32"/>
  <c r="AV35" i="32"/>
  <c r="AT35" i="32"/>
  <c r="AR35" i="32"/>
  <c r="AP35" i="32"/>
  <c r="AN35" i="32"/>
  <c r="AL35" i="32"/>
  <c r="AJ35" i="32"/>
  <c r="AH35" i="32"/>
  <c r="AF35" i="32"/>
  <c r="AD35" i="32"/>
  <c r="AB35" i="32"/>
  <c r="Z35" i="32"/>
  <c r="X35" i="32"/>
  <c r="V35" i="32"/>
  <c r="T35" i="32"/>
  <c r="R35" i="32"/>
  <c r="P35" i="32"/>
  <c r="N35" i="32"/>
  <c r="L35" i="32"/>
  <c r="J35" i="32"/>
  <c r="BS35" i="32" s="1"/>
  <c r="H35" i="32"/>
  <c r="F35" i="32"/>
  <c r="D35" i="32"/>
  <c r="B35" i="32"/>
  <c r="BW34" i="32"/>
  <c r="BU34" i="32"/>
  <c r="BS34" i="32"/>
  <c r="BM34" i="32"/>
  <c r="BN34" i="32" s="1"/>
  <c r="BL34" i="32"/>
  <c r="BI34" i="32"/>
  <c r="BG34" i="32"/>
  <c r="BE34" i="32"/>
  <c r="BC34" i="32"/>
  <c r="BA34" i="32"/>
  <c r="AY34" i="32"/>
  <c r="AW34" i="32"/>
  <c r="AU34" i="32"/>
  <c r="AS34" i="32"/>
  <c r="AQ34" i="32"/>
  <c r="AO34" i="32"/>
  <c r="AM34" i="32"/>
  <c r="AK34" i="32"/>
  <c r="AI34" i="32"/>
  <c r="AG34" i="32"/>
  <c r="AE34" i="32"/>
  <c r="AC34" i="32"/>
  <c r="AA34" i="32"/>
  <c r="Y34" i="32"/>
  <c r="W34" i="32"/>
  <c r="U34" i="32"/>
  <c r="S34" i="32"/>
  <c r="Q34" i="32"/>
  <c r="O34" i="32"/>
  <c r="M34" i="32"/>
  <c r="K34" i="32"/>
  <c r="I34" i="32"/>
  <c r="G34" i="32"/>
  <c r="E34" i="32"/>
  <c r="C34" i="32"/>
  <c r="BR34" i="32" s="1"/>
  <c r="BX33" i="32"/>
  <c r="BW33" i="32"/>
  <c r="BU33" i="32"/>
  <c r="BS33" i="32"/>
  <c r="BM33" i="32"/>
  <c r="BN33" i="32" s="1"/>
  <c r="BL33" i="32"/>
  <c r="BI33" i="32"/>
  <c r="BG33" i="32"/>
  <c r="BE33" i="32"/>
  <c r="BC33" i="32"/>
  <c r="BA33" i="32"/>
  <c r="AY33" i="32"/>
  <c r="AW33" i="32"/>
  <c r="AU33" i="32"/>
  <c r="AS33" i="32"/>
  <c r="AQ33" i="32"/>
  <c r="AO33" i="32"/>
  <c r="AM33" i="32"/>
  <c r="AK33" i="32"/>
  <c r="AI33" i="32"/>
  <c r="AG33" i="32"/>
  <c r="AE33" i="32"/>
  <c r="AC33" i="32"/>
  <c r="AA33" i="32"/>
  <c r="Y33" i="32"/>
  <c r="W33" i="32"/>
  <c r="U33" i="32"/>
  <c r="S33" i="32"/>
  <c r="Q33" i="32"/>
  <c r="O33" i="32"/>
  <c r="M33" i="32"/>
  <c r="K33" i="32"/>
  <c r="I33" i="32"/>
  <c r="G33" i="32"/>
  <c r="BP33" i="32" s="1"/>
  <c r="BQ33" i="32" s="1"/>
  <c r="E33" i="32"/>
  <c r="C33" i="32"/>
  <c r="BV33" i="32" s="1"/>
  <c r="BL32" i="32"/>
  <c r="BW31" i="32"/>
  <c r="BU31" i="32"/>
  <c r="BS31" i="32"/>
  <c r="BM31" i="32"/>
  <c r="BN31" i="32" s="1"/>
  <c r="BL31" i="32"/>
  <c r="BI31" i="32"/>
  <c r="BG31" i="32"/>
  <c r="BE31" i="32"/>
  <c r="BC31" i="32"/>
  <c r="BA31" i="32"/>
  <c r="AY31" i="32"/>
  <c r="AW31" i="32"/>
  <c r="AU31" i="32"/>
  <c r="AS31" i="32"/>
  <c r="AQ31" i="32"/>
  <c r="AO31" i="32"/>
  <c r="AM31" i="32"/>
  <c r="AK31" i="32"/>
  <c r="AI31" i="32"/>
  <c r="AG31" i="32"/>
  <c r="AE31" i="32"/>
  <c r="AC31" i="32"/>
  <c r="AA31" i="32"/>
  <c r="Y31" i="32"/>
  <c r="W31" i="32"/>
  <c r="U31" i="32"/>
  <c r="S31" i="32"/>
  <c r="Q31" i="32"/>
  <c r="O31" i="32"/>
  <c r="BT31" i="32" s="1"/>
  <c r="M31" i="32"/>
  <c r="K31" i="32"/>
  <c r="I31" i="32"/>
  <c r="G31" i="32"/>
  <c r="E31" i="32"/>
  <c r="C31" i="32"/>
  <c r="BR31" i="32" s="1"/>
  <c r="BW30" i="32"/>
  <c r="BU30" i="32"/>
  <c r="BS30" i="32"/>
  <c r="BR30" i="32"/>
  <c r="BP30" i="32"/>
  <c r="BN30" i="32"/>
  <c r="BM30" i="32"/>
  <c r="BL30" i="32"/>
  <c r="BX29" i="32"/>
  <c r="BW29" i="32"/>
  <c r="BU29" i="32"/>
  <c r="BS29" i="32"/>
  <c r="BM29" i="32"/>
  <c r="BN29" i="32" s="1"/>
  <c r="BL29" i="32"/>
  <c r="BI29" i="32"/>
  <c r="BG29" i="32"/>
  <c r="BE29" i="32"/>
  <c r="BC29" i="32"/>
  <c r="BA29" i="32"/>
  <c r="AY29" i="32"/>
  <c r="AW29" i="32"/>
  <c r="AU29" i="32"/>
  <c r="AS29" i="32"/>
  <c r="AQ29" i="32"/>
  <c r="AO29" i="32"/>
  <c r="AM29" i="32"/>
  <c r="AK29" i="32"/>
  <c r="AI29" i="32"/>
  <c r="AG29" i="32"/>
  <c r="AE29" i="32"/>
  <c r="AC29" i="32"/>
  <c r="AA29" i="32"/>
  <c r="Y29" i="32"/>
  <c r="W29" i="32"/>
  <c r="U29" i="32"/>
  <c r="S29" i="32"/>
  <c r="Q29" i="32"/>
  <c r="O29" i="32"/>
  <c r="M29" i="32"/>
  <c r="K29" i="32"/>
  <c r="I29" i="32"/>
  <c r="G29" i="32"/>
  <c r="BP29" i="32" s="1"/>
  <c r="BQ29" i="32" s="1"/>
  <c r="E29" i="32"/>
  <c r="BT29" i="32" s="1"/>
  <c r="C29" i="32"/>
  <c r="BV29" i="32" s="1"/>
  <c r="BW28" i="32"/>
  <c r="BU28" i="32"/>
  <c r="BS28" i="32"/>
  <c r="BM28" i="32"/>
  <c r="BN28" i="32" s="1"/>
  <c r="BL28" i="32"/>
  <c r="BI28" i="32"/>
  <c r="BG28" i="32"/>
  <c r="BE28" i="32"/>
  <c r="BC28" i="32"/>
  <c r="BA28" i="32"/>
  <c r="AY28" i="32"/>
  <c r="AW28" i="32"/>
  <c r="AU28" i="32"/>
  <c r="AS28" i="32"/>
  <c r="AQ28" i="32"/>
  <c r="AO28" i="32"/>
  <c r="AM28" i="32"/>
  <c r="AK28" i="32"/>
  <c r="AI28" i="32"/>
  <c r="AG28" i="32"/>
  <c r="AE28" i="32"/>
  <c r="AC28" i="32"/>
  <c r="AA28" i="32"/>
  <c r="Y28" i="32"/>
  <c r="W28" i="32"/>
  <c r="U28" i="32"/>
  <c r="S28" i="32"/>
  <c r="Q28" i="32"/>
  <c r="O28" i="32"/>
  <c r="M28" i="32"/>
  <c r="K28" i="32"/>
  <c r="I28" i="32"/>
  <c r="G28" i="32"/>
  <c r="E28" i="32"/>
  <c r="C28" i="32"/>
  <c r="BX28" i="32" s="1"/>
  <c r="BW27" i="32"/>
  <c r="BU27" i="32"/>
  <c r="BS27" i="32"/>
  <c r="BN27" i="32"/>
  <c r="BM27" i="32"/>
  <c r="BL27" i="32"/>
  <c r="BI27" i="32"/>
  <c r="BG27" i="32"/>
  <c r="BE27" i="32"/>
  <c r="BC27" i="32"/>
  <c r="BA27" i="32"/>
  <c r="AY27" i="32"/>
  <c r="AW27" i="32"/>
  <c r="AU27" i="32"/>
  <c r="AS27" i="32"/>
  <c r="AQ27" i="32"/>
  <c r="AO27" i="32"/>
  <c r="AM27" i="32"/>
  <c r="AK27" i="32"/>
  <c r="AI27" i="32"/>
  <c r="AG27" i="32"/>
  <c r="AE27" i="32"/>
  <c r="AC27" i="32"/>
  <c r="AA27" i="32"/>
  <c r="Y27" i="32"/>
  <c r="W27" i="32"/>
  <c r="U27" i="32"/>
  <c r="S27" i="32"/>
  <c r="Q27" i="32"/>
  <c r="O27" i="32"/>
  <c r="M27" i="32"/>
  <c r="K27" i="32"/>
  <c r="I27" i="32"/>
  <c r="G27" i="32"/>
  <c r="E27" i="32"/>
  <c r="C27" i="32"/>
  <c r="BT27" i="32" s="1"/>
  <c r="BW26" i="32"/>
  <c r="BU26" i="32"/>
  <c r="BS26" i="32"/>
  <c r="BM26" i="32"/>
  <c r="BN26" i="32" s="1"/>
  <c r="BL26" i="32"/>
  <c r="BI26" i="32"/>
  <c r="BG26" i="32"/>
  <c r="BE26" i="32"/>
  <c r="BC26" i="32"/>
  <c r="BA26" i="32"/>
  <c r="AY26" i="32"/>
  <c r="AW26" i="32"/>
  <c r="AU26" i="32"/>
  <c r="AS26" i="32"/>
  <c r="AQ26" i="32"/>
  <c r="AO26" i="32"/>
  <c r="AM26" i="32"/>
  <c r="AK26" i="32"/>
  <c r="AI26" i="32"/>
  <c r="AG26" i="32"/>
  <c r="AE26" i="32"/>
  <c r="AC26" i="32"/>
  <c r="AA26" i="32"/>
  <c r="Y26" i="32"/>
  <c r="W26" i="32"/>
  <c r="U26" i="32"/>
  <c r="S26" i="32"/>
  <c r="Q26" i="32"/>
  <c r="O26" i="32"/>
  <c r="M26" i="32"/>
  <c r="K26" i="32"/>
  <c r="I26" i="32"/>
  <c r="G26" i="32"/>
  <c r="E26" i="32"/>
  <c r="C26" i="32"/>
  <c r="BV26" i="32" s="1"/>
  <c r="BW25" i="32"/>
  <c r="BU25" i="32"/>
  <c r="BS25" i="32"/>
  <c r="BM25" i="32"/>
  <c r="BN25" i="32" s="1"/>
  <c r="BL25" i="32"/>
  <c r="BI25" i="32"/>
  <c r="BG25" i="32"/>
  <c r="BE25" i="32"/>
  <c r="BC25" i="32"/>
  <c r="BA25" i="32"/>
  <c r="AY25" i="32"/>
  <c r="AW25" i="32"/>
  <c r="AU25" i="32"/>
  <c r="AS25" i="32"/>
  <c r="AQ25" i="32"/>
  <c r="AO25" i="32"/>
  <c r="AM25" i="32"/>
  <c r="AK25" i="32"/>
  <c r="AI25" i="32"/>
  <c r="AG25" i="32"/>
  <c r="AE25" i="32"/>
  <c r="AC25" i="32"/>
  <c r="AA25" i="32"/>
  <c r="Y25" i="32"/>
  <c r="W25" i="32"/>
  <c r="U25" i="32"/>
  <c r="S25" i="32"/>
  <c r="Q25" i="32"/>
  <c r="O25" i="32"/>
  <c r="BT25" i="32" s="1"/>
  <c r="M25" i="32"/>
  <c r="K25" i="32"/>
  <c r="I25" i="32"/>
  <c r="G25" i="32"/>
  <c r="BP25" i="32" s="1"/>
  <c r="BQ25" i="32" s="1"/>
  <c r="E25" i="32"/>
  <c r="C25" i="32"/>
  <c r="BR25" i="32" s="1"/>
  <c r="BW24" i="32"/>
  <c r="BU24" i="32"/>
  <c r="BS24" i="32"/>
  <c r="BN24" i="32"/>
  <c r="BM24" i="32"/>
  <c r="BL24" i="32"/>
  <c r="BI24" i="32"/>
  <c r="BG24" i="32"/>
  <c r="BE24" i="32"/>
  <c r="BC24" i="32"/>
  <c r="BA24" i="32"/>
  <c r="AY24" i="32"/>
  <c r="AW24" i="32"/>
  <c r="AU24" i="32"/>
  <c r="AS24" i="32"/>
  <c r="AQ24" i="32"/>
  <c r="AO24" i="32"/>
  <c r="AM24" i="32"/>
  <c r="AK24" i="32"/>
  <c r="AI24" i="32"/>
  <c r="AG24" i="32"/>
  <c r="AE24" i="32"/>
  <c r="AC24" i="32"/>
  <c r="AA24" i="32"/>
  <c r="Y24" i="32"/>
  <c r="W24" i="32"/>
  <c r="U24" i="32"/>
  <c r="S24" i="32"/>
  <c r="Q24" i="32"/>
  <c r="O24" i="32"/>
  <c r="M24" i="32"/>
  <c r="K24" i="32"/>
  <c r="I24" i="32"/>
  <c r="G24" i="32"/>
  <c r="E24" i="32"/>
  <c r="C24" i="32"/>
  <c r="BT24" i="32" s="1"/>
  <c r="BW23" i="32"/>
  <c r="BU23" i="32"/>
  <c r="BS23" i="32"/>
  <c r="BN23" i="32"/>
  <c r="BM23" i="32"/>
  <c r="BL23" i="32"/>
  <c r="BI23" i="32"/>
  <c r="BG23" i="32"/>
  <c r="BE23" i="32"/>
  <c r="BC23" i="32"/>
  <c r="BA23" i="32"/>
  <c r="AY23" i="32"/>
  <c r="AW23" i="32"/>
  <c r="AU23" i="32"/>
  <c r="AS23" i="32"/>
  <c r="AQ23" i="32"/>
  <c r="AO23" i="32"/>
  <c r="AM23" i="32"/>
  <c r="AK23" i="32"/>
  <c r="AI23" i="32"/>
  <c r="AG23" i="32"/>
  <c r="AE23" i="32"/>
  <c r="AC23" i="32"/>
  <c r="AA23" i="32"/>
  <c r="Y23" i="32"/>
  <c r="W23" i="32"/>
  <c r="U23" i="32"/>
  <c r="S23" i="32"/>
  <c r="Q23" i="32"/>
  <c r="O23" i="32"/>
  <c r="M23" i="32"/>
  <c r="K23" i="32"/>
  <c r="BR23" i="32" s="1"/>
  <c r="I23" i="32"/>
  <c r="G23" i="32"/>
  <c r="E23" i="32"/>
  <c r="C23" i="32"/>
  <c r="BX23" i="32" s="1"/>
  <c r="BW22" i="32"/>
  <c r="BU22" i="32"/>
  <c r="BS22" i="32"/>
  <c r="BM22" i="32"/>
  <c r="BN22" i="32" s="1"/>
  <c r="BL22" i="32"/>
  <c r="BI22" i="32"/>
  <c r="BG22" i="32"/>
  <c r="BE22" i="32"/>
  <c r="BC22" i="32"/>
  <c r="BA22" i="32"/>
  <c r="AY22" i="32"/>
  <c r="AW22" i="32"/>
  <c r="AU22" i="32"/>
  <c r="AS22" i="32"/>
  <c r="AQ22" i="32"/>
  <c r="AO22" i="32"/>
  <c r="AM22" i="32"/>
  <c r="AK22" i="32"/>
  <c r="AI22" i="32"/>
  <c r="AG22" i="32"/>
  <c r="AE22" i="32"/>
  <c r="AC22" i="32"/>
  <c r="AA22" i="32"/>
  <c r="Y22" i="32"/>
  <c r="W22" i="32"/>
  <c r="U22" i="32"/>
  <c r="S22" i="32"/>
  <c r="Q22" i="32"/>
  <c r="O22" i="32"/>
  <c r="M22" i="32"/>
  <c r="K22" i="32"/>
  <c r="I22" i="32"/>
  <c r="G22" i="32"/>
  <c r="E22" i="32"/>
  <c r="C22" i="32"/>
  <c r="BR22" i="32" s="1"/>
  <c r="BX21" i="32"/>
  <c r="BW21" i="32"/>
  <c r="BU21" i="32"/>
  <c r="BS21" i="32"/>
  <c r="BM21" i="32"/>
  <c r="BN21" i="32" s="1"/>
  <c r="BL21" i="32"/>
  <c r="BI21" i="32"/>
  <c r="BG21" i="32"/>
  <c r="BE21" i="32"/>
  <c r="BC21" i="32"/>
  <c r="BA21" i="32"/>
  <c r="AY21" i="32"/>
  <c r="AW21" i="32"/>
  <c r="AU21" i="32"/>
  <c r="AS21" i="32"/>
  <c r="AQ21" i="32"/>
  <c r="AO21" i="32"/>
  <c r="AM21" i="32"/>
  <c r="AK21" i="32"/>
  <c r="AI21" i="32"/>
  <c r="AG21" i="32"/>
  <c r="AE21" i="32"/>
  <c r="AC21" i="32"/>
  <c r="AA21" i="32"/>
  <c r="Y21" i="32"/>
  <c r="W21" i="32"/>
  <c r="U21" i="32"/>
  <c r="S21" i="32"/>
  <c r="Q21" i="32"/>
  <c r="O21" i="32"/>
  <c r="M21" i="32"/>
  <c r="K21" i="32"/>
  <c r="I21" i="32"/>
  <c r="G21" i="32"/>
  <c r="BT21" i="32" s="1"/>
  <c r="E21" i="32"/>
  <c r="BR21" i="32" s="1"/>
  <c r="C21" i="32"/>
  <c r="BV21" i="32" s="1"/>
  <c r="BW20" i="32"/>
  <c r="BU20" i="32"/>
  <c r="BS20" i="32"/>
  <c r="BM20" i="32"/>
  <c r="BN20" i="32" s="1"/>
  <c r="BL20" i="32"/>
  <c r="BI20" i="32"/>
  <c r="BG20" i="32"/>
  <c r="BE20" i="32"/>
  <c r="BC20" i="32"/>
  <c r="BA20" i="32"/>
  <c r="AY20" i="32"/>
  <c r="AW20" i="32"/>
  <c r="AU20" i="32"/>
  <c r="AS20" i="32"/>
  <c r="AQ20" i="32"/>
  <c r="AO20" i="32"/>
  <c r="AM20" i="32"/>
  <c r="AK20" i="32"/>
  <c r="AI20" i="32"/>
  <c r="AG20" i="32"/>
  <c r="AE20" i="32"/>
  <c r="AC20" i="32"/>
  <c r="AA20" i="32"/>
  <c r="Y20" i="32"/>
  <c r="W20" i="32"/>
  <c r="U20" i="32"/>
  <c r="S20" i="32"/>
  <c r="Q20" i="32"/>
  <c r="O20" i="32"/>
  <c r="M20" i="32"/>
  <c r="K20" i="32"/>
  <c r="I20" i="32"/>
  <c r="G20" i="32"/>
  <c r="E20" i="32"/>
  <c r="C20" i="32"/>
  <c r="BX20" i="32" s="1"/>
  <c r="BW19" i="32"/>
  <c r="BU19" i="32"/>
  <c r="BS19" i="32"/>
  <c r="BN19" i="32"/>
  <c r="BM19" i="32"/>
  <c r="BL19" i="32"/>
  <c r="BI19" i="32"/>
  <c r="BG19" i="32"/>
  <c r="BE19" i="32"/>
  <c r="BC19" i="32"/>
  <c r="BA19" i="32"/>
  <c r="AY19" i="32"/>
  <c r="AW19" i="32"/>
  <c r="AU19" i="32"/>
  <c r="AS19" i="32"/>
  <c r="AQ19" i="32"/>
  <c r="AO19" i="32"/>
  <c r="AM19" i="32"/>
  <c r="AK19" i="32"/>
  <c r="AI19" i="32"/>
  <c r="AG19" i="32"/>
  <c r="AE19" i="32"/>
  <c r="AC19" i="32"/>
  <c r="AA19" i="32"/>
  <c r="Y19" i="32"/>
  <c r="W19" i="32"/>
  <c r="U19" i="32"/>
  <c r="S19" i="32"/>
  <c r="Q19" i="32"/>
  <c r="O19" i="32"/>
  <c r="M19" i="32"/>
  <c r="K19" i="32"/>
  <c r="I19" i="32"/>
  <c r="G19" i="32"/>
  <c r="E19" i="32"/>
  <c r="C19" i="32"/>
  <c r="BT19" i="32" s="1"/>
  <c r="BW18" i="32"/>
  <c r="BU18" i="32"/>
  <c r="BS18" i="32"/>
  <c r="BM18" i="32"/>
  <c r="BN18" i="32" s="1"/>
  <c r="BL18" i="32"/>
  <c r="BI18" i="32"/>
  <c r="BG18" i="32"/>
  <c r="BE18" i="32"/>
  <c r="BC18" i="32"/>
  <c r="BA18" i="32"/>
  <c r="AY18" i="32"/>
  <c r="AW18" i="32"/>
  <c r="AU18" i="32"/>
  <c r="AS18" i="32"/>
  <c r="AQ18" i="32"/>
  <c r="AO18" i="32"/>
  <c r="AM18" i="32"/>
  <c r="AK18" i="32"/>
  <c r="AI18" i="32"/>
  <c r="AG18" i="32"/>
  <c r="AE18" i="32"/>
  <c r="AC18" i="32"/>
  <c r="AA18" i="32"/>
  <c r="Y18" i="32"/>
  <c r="W18" i="32"/>
  <c r="U18" i="32"/>
  <c r="S18" i="32"/>
  <c r="Q18" i="32"/>
  <c r="O18" i="32"/>
  <c r="M18" i="32"/>
  <c r="K18" i="32"/>
  <c r="I18" i="32"/>
  <c r="G18" i="32"/>
  <c r="E18" i="32"/>
  <c r="C18" i="32"/>
  <c r="BV18" i="32" s="1"/>
  <c r="BX17" i="32"/>
  <c r="BW17" i="32"/>
  <c r="BU17" i="32"/>
  <c r="BS17" i="32"/>
  <c r="BM17" i="32"/>
  <c r="BN17" i="32" s="1"/>
  <c r="BL17" i="32"/>
  <c r="BI17" i="32"/>
  <c r="BG17" i="32"/>
  <c r="BE17" i="32"/>
  <c r="BC17" i="32"/>
  <c r="BA17" i="32"/>
  <c r="AY17" i="32"/>
  <c r="AW17" i="32"/>
  <c r="AU17" i="32"/>
  <c r="AS17" i="32"/>
  <c r="AQ17" i="32"/>
  <c r="AO17" i="32"/>
  <c r="AM17" i="32"/>
  <c r="AK17" i="32"/>
  <c r="AI17" i="32"/>
  <c r="AG17" i="32"/>
  <c r="AE17" i="32"/>
  <c r="AC17" i="32"/>
  <c r="AA17" i="32"/>
  <c r="Y17" i="32"/>
  <c r="W17" i="32"/>
  <c r="U17" i="32"/>
  <c r="S17" i="32"/>
  <c r="Q17" i="32"/>
  <c r="O17" i="32"/>
  <c r="BT17" i="32" s="1"/>
  <c r="M17" i="32"/>
  <c r="K17" i="32"/>
  <c r="I17" i="32"/>
  <c r="G17" i="32"/>
  <c r="BP17" i="32" s="1"/>
  <c r="BQ17" i="32" s="1"/>
  <c r="E17" i="32"/>
  <c r="C17" i="32"/>
  <c r="BR17" i="32" s="1"/>
  <c r="BW16" i="32"/>
  <c r="BU16" i="32"/>
  <c r="BS16" i="32"/>
  <c r="BN16" i="32"/>
  <c r="BM16" i="32"/>
  <c r="BL16" i="32"/>
  <c r="BI16" i="32"/>
  <c r="BG16" i="32"/>
  <c r="BE16" i="32"/>
  <c r="BC16" i="32"/>
  <c r="BA16" i="32"/>
  <c r="AY16" i="32"/>
  <c r="AW16" i="32"/>
  <c r="AU16" i="32"/>
  <c r="AS16" i="32"/>
  <c r="AQ16" i="32"/>
  <c r="AO16" i="32"/>
  <c r="AM16" i="32"/>
  <c r="AK16" i="32"/>
  <c r="AI16" i="32"/>
  <c r="AG16" i="32"/>
  <c r="AE16" i="32"/>
  <c r="AC16" i="32"/>
  <c r="AA16" i="32"/>
  <c r="Y16" i="32"/>
  <c r="W16" i="32"/>
  <c r="U16" i="32"/>
  <c r="S16" i="32"/>
  <c r="Q16" i="32"/>
  <c r="O16" i="32"/>
  <c r="M16" i="32"/>
  <c r="K16" i="32"/>
  <c r="I16" i="32"/>
  <c r="G16" i="32"/>
  <c r="E16" i="32"/>
  <c r="C16" i="32"/>
  <c r="BT16" i="32" s="1"/>
  <c r="BW15" i="32"/>
  <c r="BU15" i="32"/>
  <c r="BS15" i="32"/>
  <c r="BN15" i="32"/>
  <c r="BM15" i="32"/>
  <c r="BL15" i="32"/>
  <c r="BI15" i="32"/>
  <c r="BG15" i="32"/>
  <c r="BE15" i="32"/>
  <c r="BC15" i="32"/>
  <c r="BA15" i="32"/>
  <c r="AY15" i="32"/>
  <c r="AW15" i="32"/>
  <c r="AU15" i="32"/>
  <c r="AS15" i="32"/>
  <c r="AQ15" i="32"/>
  <c r="AO15" i="32"/>
  <c r="AM15" i="32"/>
  <c r="AK15" i="32"/>
  <c r="AI15" i="32"/>
  <c r="AG15" i="32"/>
  <c r="AE15" i="32"/>
  <c r="AC15" i="32"/>
  <c r="AA15" i="32"/>
  <c r="Y15" i="32"/>
  <c r="W15" i="32"/>
  <c r="U15" i="32"/>
  <c r="S15" i="32"/>
  <c r="Q15" i="32"/>
  <c r="O15" i="32"/>
  <c r="M15" i="32"/>
  <c r="K15" i="32"/>
  <c r="BR15" i="32" s="1"/>
  <c r="I15" i="32"/>
  <c r="G15" i="32"/>
  <c r="E15" i="32"/>
  <c r="C15" i="32"/>
  <c r="BX15" i="32" s="1"/>
  <c r="BW14" i="32"/>
  <c r="BU14" i="32"/>
  <c r="BS14" i="32"/>
  <c r="BM14" i="32"/>
  <c r="BN14" i="32" s="1"/>
  <c r="BL14" i="32"/>
  <c r="BI14" i="32"/>
  <c r="BG14" i="32"/>
  <c r="BE14" i="32"/>
  <c r="BC14" i="32"/>
  <c r="BA14" i="32"/>
  <c r="AY14" i="32"/>
  <c r="AW14" i="32"/>
  <c r="AU14" i="32"/>
  <c r="AS14" i="32"/>
  <c r="AQ14" i="32"/>
  <c r="AO14" i="32"/>
  <c r="AM14" i="32"/>
  <c r="AK14" i="32"/>
  <c r="AI14" i="32"/>
  <c r="AG14" i="32"/>
  <c r="AE14" i="32"/>
  <c r="AC14" i="32"/>
  <c r="AA14" i="32"/>
  <c r="Y14" i="32"/>
  <c r="W14" i="32"/>
  <c r="U14" i="32"/>
  <c r="S14" i="32"/>
  <c r="Q14" i="32"/>
  <c r="O14" i="32"/>
  <c r="M14" i="32"/>
  <c r="K14" i="32"/>
  <c r="I14" i="32"/>
  <c r="G14" i="32"/>
  <c r="E14" i="32"/>
  <c r="C14" i="32"/>
  <c r="BR14" i="32" s="1"/>
  <c r="BL13" i="32"/>
  <c r="BR12" i="32"/>
  <c r="BP12" i="32"/>
  <c r="BH12" i="32"/>
  <c r="BF12" i="32"/>
  <c r="BD12" i="32"/>
  <c r="BB12" i="32"/>
  <c r="AZ12" i="32"/>
  <c r="AX12" i="32"/>
  <c r="AV12" i="32"/>
  <c r="AT12" i="32"/>
  <c r="AR12" i="32"/>
  <c r="AP12" i="32"/>
  <c r="AN12" i="32"/>
  <c r="AL12" i="32"/>
  <c r="AJ12" i="32"/>
  <c r="AH12" i="32"/>
  <c r="AF12" i="32"/>
  <c r="AD12" i="32"/>
  <c r="AB12" i="32"/>
  <c r="Z12" i="32"/>
  <c r="X12" i="32"/>
  <c r="V12" i="32"/>
  <c r="T12" i="32"/>
  <c r="R12" i="32"/>
  <c r="P12" i="32"/>
  <c r="BM12" i="32" s="1"/>
  <c r="BN12" i="32" s="1"/>
  <c r="N12" i="32"/>
  <c r="L12" i="32"/>
  <c r="J12" i="32"/>
  <c r="H12" i="32"/>
  <c r="F12" i="32"/>
  <c r="D12" i="32"/>
  <c r="B12" i="32"/>
  <c r="BU12" i="32" s="1"/>
  <c r="BW11" i="32"/>
  <c r="BR11" i="32"/>
  <c r="BP11" i="32"/>
  <c r="BH11" i="32"/>
  <c r="BF11" i="32"/>
  <c r="BD11" i="32"/>
  <c r="BB11" i="32"/>
  <c r="AZ11" i="32"/>
  <c r="AX11" i="32"/>
  <c r="AV11" i="32"/>
  <c r="AT11" i="32"/>
  <c r="AR11" i="32"/>
  <c r="AP11" i="32"/>
  <c r="AN11" i="32"/>
  <c r="AL11" i="32"/>
  <c r="AJ11" i="32"/>
  <c r="AH11" i="32"/>
  <c r="AF11" i="32"/>
  <c r="AD11" i="32"/>
  <c r="AB11" i="32"/>
  <c r="Z11" i="32"/>
  <c r="X11" i="32"/>
  <c r="V11" i="32"/>
  <c r="T11" i="32"/>
  <c r="R11" i="32"/>
  <c r="P11" i="32"/>
  <c r="N11" i="32"/>
  <c r="BL11" i="32" s="1"/>
  <c r="L11" i="32"/>
  <c r="J11" i="32"/>
  <c r="H11" i="32"/>
  <c r="F11" i="32"/>
  <c r="D11" i="32"/>
  <c r="B11" i="32"/>
  <c r="BS11" i="32" s="1"/>
  <c r="BW10" i="32"/>
  <c r="BU10" i="32"/>
  <c r="BS10" i="32"/>
  <c r="BN10" i="32"/>
  <c r="BM10" i="32"/>
  <c r="BL10" i="32"/>
  <c r="BI10" i="32"/>
  <c r="BG10" i="32"/>
  <c r="BE10" i="32"/>
  <c r="BC10" i="32"/>
  <c r="BA10" i="32"/>
  <c r="AY10" i="32"/>
  <c r="AW10" i="32"/>
  <c r="AU10" i="32"/>
  <c r="AS10" i="32"/>
  <c r="AQ10" i="32"/>
  <c r="AO10" i="32"/>
  <c r="AM10" i="32"/>
  <c r="AK10" i="32"/>
  <c r="AI10" i="32"/>
  <c r="AG10" i="32"/>
  <c r="AE10" i="32"/>
  <c r="AC10" i="32"/>
  <c r="AA10" i="32"/>
  <c r="Y10" i="32"/>
  <c r="W10" i="32"/>
  <c r="U10" i="32"/>
  <c r="S10" i="32"/>
  <c r="Q10" i="32"/>
  <c r="O10" i="32"/>
  <c r="M10" i="32"/>
  <c r="K10" i="32"/>
  <c r="I10" i="32"/>
  <c r="G10" i="32"/>
  <c r="E10" i="32"/>
  <c r="C10" i="32"/>
  <c r="BT10" i="32" s="1"/>
  <c r="BW9" i="32"/>
  <c r="BU9" i="32"/>
  <c r="BS9" i="32"/>
  <c r="BN9" i="32"/>
  <c r="BM9" i="32"/>
  <c r="BL9" i="32"/>
  <c r="BI9" i="32"/>
  <c r="BG9" i="32"/>
  <c r="BE9" i="32"/>
  <c r="BC9" i="32"/>
  <c r="BA9" i="32"/>
  <c r="AY9" i="32"/>
  <c r="AW9" i="32"/>
  <c r="AU9" i="32"/>
  <c r="AS9" i="32"/>
  <c r="AQ9" i="32"/>
  <c r="AO9" i="32"/>
  <c r="AM9" i="32"/>
  <c r="AK9" i="32"/>
  <c r="AI9" i="32"/>
  <c r="AG9" i="32"/>
  <c r="AE9" i="32"/>
  <c r="AC9" i="32"/>
  <c r="AA9" i="32"/>
  <c r="Y9" i="32"/>
  <c r="W9" i="32"/>
  <c r="U9" i="32"/>
  <c r="S9" i="32"/>
  <c r="Q9" i="32"/>
  <c r="O9" i="32"/>
  <c r="M9" i="32"/>
  <c r="K9" i="32"/>
  <c r="BR9" i="32" s="1"/>
  <c r="I9" i="32"/>
  <c r="G9" i="32"/>
  <c r="E9" i="32"/>
  <c r="C9" i="32"/>
  <c r="BX9" i="32" s="1"/>
  <c r="BW8" i="32"/>
  <c r="BU8" i="32"/>
  <c r="BS8" i="32"/>
  <c r="BM8" i="32"/>
  <c r="BN8" i="32" s="1"/>
  <c r="BL8" i="32"/>
  <c r="BI8" i="32"/>
  <c r="BG8" i="32"/>
  <c r="BE8" i="32"/>
  <c r="BC8" i="32"/>
  <c r="BA8" i="32"/>
  <c r="AY8" i="32"/>
  <c r="AW8" i="32"/>
  <c r="AU8" i="32"/>
  <c r="AS8" i="32"/>
  <c r="AQ8" i="32"/>
  <c r="AO8" i="32"/>
  <c r="AM8" i="32"/>
  <c r="AK8" i="32"/>
  <c r="AI8" i="32"/>
  <c r="AG8" i="32"/>
  <c r="AE8" i="32"/>
  <c r="AC8" i="32"/>
  <c r="AA8" i="32"/>
  <c r="Y8" i="32"/>
  <c r="W8" i="32"/>
  <c r="U8" i="32"/>
  <c r="S8" i="32"/>
  <c r="Q8" i="32"/>
  <c r="O8" i="32"/>
  <c r="M8" i="32"/>
  <c r="K8" i="32"/>
  <c r="I8" i="32"/>
  <c r="G8" i="32"/>
  <c r="E8" i="32"/>
  <c r="C8" i="32"/>
  <c r="BR8" i="32" s="1"/>
  <c r="BX7" i="32"/>
  <c r="BW7" i="32"/>
  <c r="BU7" i="32"/>
  <c r="BS7" i="32"/>
  <c r="BM7" i="32"/>
  <c r="BN7" i="32" s="1"/>
  <c r="BL7" i="32"/>
  <c r="BI7" i="32"/>
  <c r="BG7" i="32"/>
  <c r="BE7" i="32"/>
  <c r="BC7" i="32"/>
  <c r="BA7" i="32"/>
  <c r="AY7" i="32"/>
  <c r="AW7" i="32"/>
  <c r="AU7" i="32"/>
  <c r="AS7" i="32"/>
  <c r="AQ7" i="32"/>
  <c r="AO7" i="32"/>
  <c r="AM7" i="32"/>
  <c r="AK7" i="32"/>
  <c r="AI7" i="32"/>
  <c r="AG7" i="32"/>
  <c r="AE7" i="32"/>
  <c r="AC7" i="32"/>
  <c r="AA7" i="32"/>
  <c r="Y7" i="32"/>
  <c r="W7" i="32"/>
  <c r="U7" i="32"/>
  <c r="S7" i="32"/>
  <c r="Q7" i="32"/>
  <c r="O7" i="32"/>
  <c r="M7" i="32"/>
  <c r="K7" i="32"/>
  <c r="I7" i="32"/>
  <c r="G7" i="32"/>
  <c r="BT7" i="32" s="1"/>
  <c r="E7" i="32"/>
  <c r="C7" i="32"/>
  <c r="BV7" i="32" s="1"/>
  <c r="BW6" i="32"/>
  <c r="BU6" i="32"/>
  <c r="BS6" i="32"/>
  <c r="BN6" i="32"/>
  <c r="BM6" i="32"/>
  <c r="BL6" i="32"/>
  <c r="BI6" i="32"/>
  <c r="BG6" i="32"/>
  <c r="BE6" i="32"/>
  <c r="BC6" i="32"/>
  <c r="BA6" i="32"/>
  <c r="AY6" i="32"/>
  <c r="AW6" i="32"/>
  <c r="AU6" i="32"/>
  <c r="AS6" i="32"/>
  <c r="AQ6" i="32"/>
  <c r="AO6" i="32"/>
  <c r="AM6" i="32"/>
  <c r="AK6" i="32"/>
  <c r="AI6" i="32"/>
  <c r="AG6" i="32"/>
  <c r="AE6" i="32"/>
  <c r="AC6" i="32"/>
  <c r="AA6" i="32"/>
  <c r="Y6" i="32"/>
  <c r="W6" i="32"/>
  <c r="U6" i="32"/>
  <c r="S6" i="32"/>
  <c r="Q6" i="32"/>
  <c r="O6" i="32"/>
  <c r="M6" i="32"/>
  <c r="K6" i="32"/>
  <c r="I6" i="32"/>
  <c r="G6" i="32"/>
  <c r="E6" i="32"/>
  <c r="C6" i="32"/>
  <c r="BX6" i="32" s="1"/>
  <c r="BL5" i="32"/>
  <c r="BW4" i="32"/>
  <c r="BU4" i="32"/>
  <c r="BS4" i="32"/>
  <c r="BR4" i="32"/>
  <c r="BP4" i="32"/>
  <c r="BM4" i="32"/>
  <c r="BN4" i="32" s="1"/>
  <c r="BL4" i="32"/>
  <c r="BX3" i="32"/>
  <c r="BW3" i="32"/>
  <c r="BU3" i="32"/>
  <c r="BS3" i="32"/>
  <c r="BM3" i="32"/>
  <c r="BN3" i="32" s="1"/>
  <c r="BL3" i="32"/>
  <c r="BI3" i="32"/>
  <c r="BG3" i="32"/>
  <c r="BE3" i="32"/>
  <c r="BC3" i="32"/>
  <c r="BA3" i="32"/>
  <c r="AY3" i="32"/>
  <c r="AW3" i="32"/>
  <c r="AU3" i="32"/>
  <c r="AS3" i="32"/>
  <c r="AQ3" i="32"/>
  <c r="AO3" i="32"/>
  <c r="AM3" i="32"/>
  <c r="AK3" i="32"/>
  <c r="AI3" i="32"/>
  <c r="AG3" i="32"/>
  <c r="AE3" i="32"/>
  <c r="AC3" i="32"/>
  <c r="AA3" i="32"/>
  <c r="Y3" i="32"/>
  <c r="W3" i="32"/>
  <c r="U3" i="32"/>
  <c r="S3" i="32"/>
  <c r="Q3" i="32"/>
  <c r="O3" i="32"/>
  <c r="M3" i="32"/>
  <c r="K3" i="32"/>
  <c r="I3" i="32"/>
  <c r="G3" i="32"/>
  <c r="BT3" i="32" s="1"/>
  <c r="E3" i="32"/>
  <c r="BR3" i="32" s="1"/>
  <c r="C3" i="32"/>
  <c r="BV3" i="32" s="1"/>
  <c r="AH31" i="31"/>
  <c r="AG31" i="31"/>
  <c r="AF31" i="31"/>
  <c r="AE31" i="31"/>
  <c r="AD31" i="31"/>
  <c r="AC31" i="31"/>
  <c r="AB31" i="31"/>
  <c r="AA31" i="31"/>
  <c r="Z31" i="31"/>
  <c r="Y31" i="31"/>
  <c r="X31" i="31"/>
  <c r="W31" i="31"/>
  <c r="V31" i="31"/>
  <c r="U31" i="31"/>
  <c r="T31" i="31"/>
  <c r="S31" i="31"/>
  <c r="R31" i="31"/>
  <c r="Q31" i="31"/>
  <c r="P31" i="31"/>
  <c r="O31" i="31"/>
  <c r="N31" i="31"/>
  <c r="M31" i="31"/>
  <c r="L31" i="31"/>
  <c r="K31" i="31"/>
  <c r="J31" i="31"/>
  <c r="I31" i="31"/>
  <c r="H31" i="31"/>
  <c r="G31" i="31"/>
  <c r="F31" i="31"/>
  <c r="E31" i="31"/>
  <c r="D31" i="31"/>
  <c r="C31" i="31"/>
  <c r="AH30" i="31"/>
  <c r="AG30" i="31"/>
  <c r="AF30" i="31"/>
  <c r="AE30" i="31"/>
  <c r="AD30" i="31"/>
  <c r="AC30" i="31"/>
  <c r="AB30" i="31"/>
  <c r="AA30" i="31"/>
  <c r="Z30" i="31"/>
  <c r="Y30" i="31"/>
  <c r="X30" i="31"/>
  <c r="W30" i="31"/>
  <c r="V30" i="31"/>
  <c r="U30" i="31"/>
  <c r="T30" i="31"/>
  <c r="S30" i="31"/>
  <c r="R30" i="31"/>
  <c r="Q30" i="31"/>
  <c r="P30" i="31"/>
  <c r="O30" i="31"/>
  <c r="N30" i="31"/>
  <c r="M30" i="31"/>
  <c r="L30" i="31"/>
  <c r="K30" i="31"/>
  <c r="J30" i="31"/>
  <c r="I30" i="31"/>
  <c r="H30" i="31"/>
  <c r="G30" i="31"/>
  <c r="F30" i="31"/>
  <c r="E30" i="31"/>
  <c r="D30" i="31"/>
  <c r="C30"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9" i="31"/>
  <c r="C29" i="31"/>
  <c r="AH28" i="31"/>
  <c r="AG28" i="31"/>
  <c r="AF28" i="31"/>
  <c r="AE28" i="31"/>
  <c r="AD28" i="31"/>
  <c r="AC28" i="31"/>
  <c r="AB28" i="31"/>
  <c r="AA28" i="31"/>
  <c r="Z28" i="31"/>
  <c r="Y28" i="31"/>
  <c r="X28" i="31"/>
  <c r="W28" i="31"/>
  <c r="V28" i="31"/>
  <c r="U28" i="31"/>
  <c r="T28" i="31"/>
  <c r="S28" i="31"/>
  <c r="R28" i="31"/>
  <c r="Q28" i="31"/>
  <c r="P28" i="31"/>
  <c r="O28" i="31"/>
  <c r="N28" i="31"/>
  <c r="M28" i="31"/>
  <c r="L28" i="31"/>
  <c r="K28" i="31"/>
  <c r="J28" i="31"/>
  <c r="I28" i="31"/>
  <c r="H28" i="31"/>
  <c r="G28" i="31"/>
  <c r="F28" i="31"/>
  <c r="E28" i="31"/>
  <c r="D28" i="31"/>
  <c r="C28" i="31"/>
  <c r="AH27" i="31"/>
  <c r="AG27" i="31"/>
  <c r="AF27" i="31"/>
  <c r="AE27" i="31"/>
  <c r="AD27" i="31"/>
  <c r="AC27" i="31"/>
  <c r="AB27" i="31"/>
  <c r="AA27" i="31"/>
  <c r="Z27" i="31"/>
  <c r="Y27" i="31"/>
  <c r="X27" i="31"/>
  <c r="W27" i="31"/>
  <c r="V27" i="31"/>
  <c r="U27" i="31"/>
  <c r="T27" i="31"/>
  <c r="S27" i="31"/>
  <c r="R27" i="31"/>
  <c r="Q27" i="31"/>
  <c r="P27" i="31"/>
  <c r="O27" i="31"/>
  <c r="N27" i="31"/>
  <c r="M27" i="31"/>
  <c r="L27" i="31"/>
  <c r="K27" i="31"/>
  <c r="J27" i="31"/>
  <c r="I27" i="31"/>
  <c r="H27" i="31"/>
  <c r="G27" i="31"/>
  <c r="F27" i="31"/>
  <c r="E27" i="31"/>
  <c r="D27" i="31"/>
  <c r="C27" i="31"/>
  <c r="AH26" i="31"/>
  <c r="AG26" i="31"/>
  <c r="AF26" i="31"/>
  <c r="AE26" i="31"/>
  <c r="AD26" i="31"/>
  <c r="AC26" i="31"/>
  <c r="AB26" i="31"/>
  <c r="AA26" i="31"/>
  <c r="Z26" i="31"/>
  <c r="Y26" i="31"/>
  <c r="X26" i="31"/>
  <c r="W26" i="31"/>
  <c r="V26" i="31"/>
  <c r="U26" i="31"/>
  <c r="T26" i="31"/>
  <c r="S26" i="31"/>
  <c r="R26" i="31"/>
  <c r="Q26" i="31"/>
  <c r="P26" i="31"/>
  <c r="O26" i="31"/>
  <c r="N26" i="31"/>
  <c r="M26" i="31"/>
  <c r="L26" i="31"/>
  <c r="K26" i="31"/>
  <c r="J26" i="31"/>
  <c r="I26" i="31"/>
  <c r="H26" i="31"/>
  <c r="G26" i="31"/>
  <c r="F26" i="31"/>
  <c r="E26" i="31"/>
  <c r="D26" i="31"/>
  <c r="C26"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D25" i="31"/>
  <c r="C25" i="31"/>
  <c r="AH24" i="31"/>
  <c r="AG24" i="31"/>
  <c r="AF24" i="31"/>
  <c r="AE24" i="31"/>
  <c r="AD24" i="31"/>
  <c r="AC24" i="31"/>
  <c r="AB24" i="31"/>
  <c r="AA24" i="31"/>
  <c r="Z24" i="31"/>
  <c r="Y24" i="31"/>
  <c r="X24" i="31"/>
  <c r="W24" i="31"/>
  <c r="V24" i="31"/>
  <c r="U24" i="31"/>
  <c r="T24" i="31"/>
  <c r="S24" i="31"/>
  <c r="R24" i="31"/>
  <c r="Q24" i="31"/>
  <c r="P24" i="31"/>
  <c r="O24" i="31"/>
  <c r="N24" i="31"/>
  <c r="M24" i="31"/>
  <c r="L24" i="31"/>
  <c r="K24" i="31"/>
  <c r="J24" i="31"/>
  <c r="I24" i="31"/>
  <c r="H24" i="31"/>
  <c r="G24" i="31"/>
  <c r="F24" i="31"/>
  <c r="E24" i="31"/>
  <c r="D24" i="31"/>
  <c r="C24" i="31"/>
  <c r="AH23" i="31"/>
  <c r="AG23" i="31"/>
  <c r="AF23" i="31"/>
  <c r="AE23" i="31"/>
  <c r="AD23" i="31"/>
  <c r="AC23" i="31"/>
  <c r="AB23" i="31"/>
  <c r="AA23" i="31"/>
  <c r="Z23" i="31"/>
  <c r="Y23" i="31"/>
  <c r="X23" i="31"/>
  <c r="W23" i="31"/>
  <c r="V23" i="31"/>
  <c r="U23" i="31"/>
  <c r="T23" i="31"/>
  <c r="S23" i="31"/>
  <c r="R23" i="31"/>
  <c r="Q23" i="31"/>
  <c r="P23" i="31"/>
  <c r="O23" i="31"/>
  <c r="N23" i="31"/>
  <c r="M23" i="31"/>
  <c r="L23" i="31"/>
  <c r="K23" i="31"/>
  <c r="J23" i="31"/>
  <c r="I23" i="31"/>
  <c r="H23" i="31"/>
  <c r="G23" i="31"/>
  <c r="F23" i="31"/>
  <c r="E23" i="31"/>
  <c r="D23" i="31"/>
  <c r="C23" i="31"/>
  <c r="AH22" i="31"/>
  <c r="AG22" i="31"/>
  <c r="AF22" i="31"/>
  <c r="AE22" i="31"/>
  <c r="AD22" i="31"/>
  <c r="AC22" i="31"/>
  <c r="AB22" i="31"/>
  <c r="AA22" i="31"/>
  <c r="Z22" i="31"/>
  <c r="Y22" i="31"/>
  <c r="X22" i="31"/>
  <c r="W22" i="31"/>
  <c r="V22" i="31"/>
  <c r="U22" i="31"/>
  <c r="T22" i="31"/>
  <c r="S22" i="31"/>
  <c r="R22" i="31"/>
  <c r="Q22" i="31"/>
  <c r="P22" i="31"/>
  <c r="O22" i="31"/>
  <c r="N22" i="31"/>
  <c r="M22" i="31"/>
  <c r="L22" i="31"/>
  <c r="K22" i="31"/>
  <c r="J22" i="31"/>
  <c r="I22" i="31"/>
  <c r="H22" i="31"/>
  <c r="G22" i="31"/>
  <c r="F22" i="31"/>
  <c r="E22" i="31"/>
  <c r="D22" i="31"/>
  <c r="C22" i="31"/>
  <c r="AH21" i="31"/>
  <c r="AG21" i="31"/>
  <c r="AF21" i="31"/>
  <c r="AE21" i="31"/>
  <c r="AD21" i="31"/>
  <c r="AC21" i="31"/>
  <c r="AB21" i="31"/>
  <c r="AA21" i="31"/>
  <c r="Z21" i="31"/>
  <c r="Y21" i="31"/>
  <c r="X21" i="31"/>
  <c r="W21" i="31"/>
  <c r="V21" i="31"/>
  <c r="U21" i="31"/>
  <c r="T21" i="31"/>
  <c r="S21" i="31"/>
  <c r="R21" i="31"/>
  <c r="Q21" i="31"/>
  <c r="P21" i="31"/>
  <c r="O21" i="31"/>
  <c r="N21" i="31"/>
  <c r="M21" i="31"/>
  <c r="L21" i="31"/>
  <c r="K21" i="31"/>
  <c r="J21" i="31"/>
  <c r="I21" i="31"/>
  <c r="H21" i="31"/>
  <c r="G21" i="31"/>
  <c r="F21" i="31"/>
  <c r="E21" i="31"/>
  <c r="D21" i="31"/>
  <c r="C21" i="31"/>
  <c r="AH20" i="31"/>
  <c r="AG20" i="31"/>
  <c r="AF20" i="31"/>
  <c r="AE20" i="31"/>
  <c r="AD20" i="31"/>
  <c r="AC20" i="31"/>
  <c r="AB20" i="31"/>
  <c r="AA20" i="31"/>
  <c r="Z20" i="31"/>
  <c r="Y20" i="31"/>
  <c r="X20" i="31"/>
  <c r="W20" i="31"/>
  <c r="V20" i="31"/>
  <c r="U20" i="31"/>
  <c r="T20" i="31"/>
  <c r="S20" i="31"/>
  <c r="R20" i="31"/>
  <c r="Q20" i="31"/>
  <c r="P20" i="31"/>
  <c r="O20" i="31"/>
  <c r="N20" i="31"/>
  <c r="M20" i="31"/>
  <c r="L20" i="31"/>
  <c r="K20" i="31"/>
  <c r="J20" i="31"/>
  <c r="I20" i="31"/>
  <c r="H20" i="31"/>
  <c r="G20" i="31"/>
  <c r="F20" i="31"/>
  <c r="E20" i="31"/>
  <c r="D20" i="31"/>
  <c r="C20" i="31"/>
  <c r="AH19" i="31"/>
  <c r="AG19" i="31"/>
  <c r="AF19" i="31"/>
  <c r="AE19" i="31"/>
  <c r="AD19" i="31"/>
  <c r="AC19" i="31"/>
  <c r="AB19" i="31"/>
  <c r="AA19" i="31"/>
  <c r="Z19" i="31"/>
  <c r="Y19" i="31"/>
  <c r="X19" i="31"/>
  <c r="W19" i="31"/>
  <c r="V19" i="31"/>
  <c r="U19" i="31"/>
  <c r="T19" i="31"/>
  <c r="S19" i="31"/>
  <c r="R19" i="31"/>
  <c r="Q19" i="31"/>
  <c r="P19" i="31"/>
  <c r="O19" i="31"/>
  <c r="N19" i="31"/>
  <c r="M19" i="31"/>
  <c r="L19" i="31"/>
  <c r="K19" i="31"/>
  <c r="J19" i="31"/>
  <c r="I19" i="31"/>
  <c r="H19" i="31"/>
  <c r="G19" i="31"/>
  <c r="F19" i="31"/>
  <c r="E19" i="31"/>
  <c r="D19" i="31"/>
  <c r="C19"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D18" i="31"/>
  <c r="C18" i="31"/>
  <c r="AH17" i="31"/>
  <c r="AG17" i="31"/>
  <c r="AF17" i="31"/>
  <c r="AE17" i="31"/>
  <c r="AD17" i="31"/>
  <c r="AC17" i="31"/>
  <c r="AB17" i="31"/>
  <c r="AA17" i="31"/>
  <c r="Z17" i="31"/>
  <c r="Y17" i="31"/>
  <c r="X17" i="31"/>
  <c r="W17" i="31"/>
  <c r="V17" i="31"/>
  <c r="U17" i="31"/>
  <c r="T17" i="31"/>
  <c r="S17" i="31"/>
  <c r="R17" i="31"/>
  <c r="Q17" i="31"/>
  <c r="P17" i="31"/>
  <c r="O17" i="31"/>
  <c r="N17" i="31"/>
  <c r="M17" i="31"/>
  <c r="L17" i="31"/>
  <c r="K17" i="31"/>
  <c r="J17" i="31"/>
  <c r="I17" i="31"/>
  <c r="H17" i="31"/>
  <c r="G17" i="31"/>
  <c r="F17" i="31"/>
  <c r="E17" i="31"/>
  <c r="D17" i="31"/>
  <c r="C17" i="31"/>
  <c r="AH16" i="31"/>
  <c r="AG16" i="31"/>
  <c r="AF16" i="31"/>
  <c r="AE16" i="31"/>
  <c r="AD16" i="31"/>
  <c r="AC16" i="31"/>
  <c r="AB16" i="31"/>
  <c r="AA16" i="31"/>
  <c r="Z16" i="31"/>
  <c r="Y16" i="31"/>
  <c r="X16" i="31"/>
  <c r="W16" i="31"/>
  <c r="V16" i="31"/>
  <c r="U16" i="31"/>
  <c r="T16" i="31"/>
  <c r="S16" i="31"/>
  <c r="R16" i="31"/>
  <c r="Q16" i="31"/>
  <c r="P16" i="31"/>
  <c r="O16" i="31"/>
  <c r="N16" i="31"/>
  <c r="M16" i="31"/>
  <c r="L16" i="31"/>
  <c r="K16" i="31"/>
  <c r="J16" i="31"/>
  <c r="I16" i="31"/>
  <c r="H16" i="31"/>
  <c r="G16" i="31"/>
  <c r="F16" i="31"/>
  <c r="E16" i="31"/>
  <c r="D16" i="31"/>
  <c r="C16" i="31"/>
  <c r="AH15" i="31"/>
  <c r="AG15" i="31"/>
  <c r="AF15" i="31"/>
  <c r="AE15" i="31"/>
  <c r="AD15" i="31"/>
  <c r="AC15" i="31"/>
  <c r="AB15" i="31"/>
  <c r="AA15" i="31"/>
  <c r="Z15" i="31"/>
  <c r="Y15" i="31"/>
  <c r="X15" i="31"/>
  <c r="W15" i="31"/>
  <c r="V15" i="31"/>
  <c r="U15" i="31"/>
  <c r="T15" i="31"/>
  <c r="S15" i="31"/>
  <c r="R15" i="31"/>
  <c r="Q15" i="31"/>
  <c r="P15" i="31"/>
  <c r="O15" i="31"/>
  <c r="N15" i="31"/>
  <c r="M15" i="31"/>
  <c r="L15" i="31"/>
  <c r="K15" i="31"/>
  <c r="J15" i="31"/>
  <c r="I15" i="31"/>
  <c r="H15" i="31"/>
  <c r="G15" i="31"/>
  <c r="F15" i="31"/>
  <c r="E15" i="31"/>
  <c r="D15" i="31"/>
  <c r="C15" i="31"/>
  <c r="AH14" i="31"/>
  <c r="AG14" i="31"/>
  <c r="AF14" i="31"/>
  <c r="AE14" i="31"/>
  <c r="AD14" i="31"/>
  <c r="AC14" i="31"/>
  <c r="AB14" i="31"/>
  <c r="AA14" i="31"/>
  <c r="Z14" i="31"/>
  <c r="Y14" i="31"/>
  <c r="X14" i="31"/>
  <c r="W14" i="31"/>
  <c r="V14" i="31"/>
  <c r="U14" i="31"/>
  <c r="T14" i="31"/>
  <c r="S14" i="31"/>
  <c r="R14" i="31"/>
  <c r="Q14" i="31"/>
  <c r="P14" i="31"/>
  <c r="O14" i="31"/>
  <c r="N14" i="31"/>
  <c r="M14" i="31"/>
  <c r="L14" i="31"/>
  <c r="K14" i="31"/>
  <c r="J14" i="31"/>
  <c r="I14" i="31"/>
  <c r="H14" i="31"/>
  <c r="G14" i="31"/>
  <c r="F14" i="31"/>
  <c r="E14" i="31"/>
  <c r="D14" i="31"/>
  <c r="C14" i="31"/>
  <c r="AH13" i="31"/>
  <c r="AG13" i="31"/>
  <c r="AF13" i="31"/>
  <c r="AE13" i="31"/>
  <c r="AD13" i="31"/>
  <c r="AC13" i="31"/>
  <c r="AB13" i="31"/>
  <c r="AA13" i="31"/>
  <c r="Z13" i="31"/>
  <c r="Y13" i="31"/>
  <c r="X13" i="31"/>
  <c r="W13" i="31"/>
  <c r="V13" i="31"/>
  <c r="U13" i="31"/>
  <c r="T13" i="31"/>
  <c r="S13" i="31"/>
  <c r="R13" i="31"/>
  <c r="Q13" i="31"/>
  <c r="P13" i="31"/>
  <c r="O13" i="31"/>
  <c r="N13" i="31"/>
  <c r="M13" i="31"/>
  <c r="L13" i="31"/>
  <c r="K13" i="31"/>
  <c r="J13" i="31"/>
  <c r="I13" i="31"/>
  <c r="H13" i="31"/>
  <c r="G13" i="31"/>
  <c r="F13" i="31"/>
  <c r="E13" i="31"/>
  <c r="D13" i="31"/>
  <c r="C13" i="31"/>
  <c r="AH12" i="31"/>
  <c r="AG12" i="31"/>
  <c r="AF12" i="31"/>
  <c r="AE12" i="31"/>
  <c r="AD12" i="31"/>
  <c r="AC12" i="31"/>
  <c r="AB12" i="31"/>
  <c r="AA12" i="31"/>
  <c r="Z12" i="31"/>
  <c r="Y12" i="31"/>
  <c r="X12" i="31"/>
  <c r="W12" i="31"/>
  <c r="V12" i="31"/>
  <c r="U12" i="31"/>
  <c r="T12" i="31"/>
  <c r="S12" i="31"/>
  <c r="R12" i="31"/>
  <c r="Q12" i="31"/>
  <c r="P12" i="31"/>
  <c r="O12" i="31"/>
  <c r="N12" i="31"/>
  <c r="M12" i="31"/>
  <c r="L12" i="31"/>
  <c r="K12" i="31"/>
  <c r="J12" i="31"/>
  <c r="I12" i="31"/>
  <c r="H12" i="31"/>
  <c r="G12" i="31"/>
  <c r="F12" i="31"/>
  <c r="E12" i="31"/>
  <c r="D12" i="31"/>
  <c r="C12" i="31"/>
  <c r="AH11" i="31"/>
  <c r="AG11" i="31"/>
  <c r="AF11" i="31"/>
  <c r="AE11" i="31"/>
  <c r="AD11" i="31"/>
  <c r="AC11" i="31"/>
  <c r="AB11" i="31"/>
  <c r="AA11" i="31"/>
  <c r="Z11" i="31"/>
  <c r="Y11" i="31"/>
  <c r="X11" i="31"/>
  <c r="W11" i="31"/>
  <c r="V11" i="31"/>
  <c r="U11" i="31"/>
  <c r="T11" i="31"/>
  <c r="S11" i="31"/>
  <c r="R11" i="31"/>
  <c r="Q11" i="31"/>
  <c r="P11" i="31"/>
  <c r="O11" i="31"/>
  <c r="N11" i="31"/>
  <c r="M11" i="31"/>
  <c r="L11" i="31"/>
  <c r="K11" i="31"/>
  <c r="J11" i="31"/>
  <c r="I11" i="31"/>
  <c r="H11" i="31"/>
  <c r="G11" i="31"/>
  <c r="F11" i="31"/>
  <c r="E11" i="31"/>
  <c r="D11" i="31"/>
  <c r="C11" i="31"/>
  <c r="AH10" i="31"/>
  <c r="AG10" i="31"/>
  <c r="AF10" i="31"/>
  <c r="AE10" i="31"/>
  <c r="AD10" i="31"/>
  <c r="AC10" i="31"/>
  <c r="AB10" i="31"/>
  <c r="AA10" i="31"/>
  <c r="Z10" i="31"/>
  <c r="Y10" i="31"/>
  <c r="X10" i="31"/>
  <c r="W10" i="31"/>
  <c r="V10" i="31"/>
  <c r="U10" i="31"/>
  <c r="T10" i="31"/>
  <c r="S10" i="31"/>
  <c r="R10" i="31"/>
  <c r="Q10" i="31"/>
  <c r="P10" i="31"/>
  <c r="O10" i="31"/>
  <c r="N10" i="31"/>
  <c r="M10" i="31"/>
  <c r="L10" i="31"/>
  <c r="K10" i="31"/>
  <c r="J10" i="31"/>
  <c r="I10" i="31"/>
  <c r="H10" i="31"/>
  <c r="G10" i="31"/>
  <c r="F10" i="31"/>
  <c r="E10" i="31"/>
  <c r="D10" i="31"/>
  <c r="C10" i="31"/>
  <c r="AH9" i="31"/>
  <c r="AG9" i="31"/>
  <c r="AF9" i="31"/>
  <c r="AE9" i="31"/>
  <c r="AD9" i="31"/>
  <c r="AC9" i="31"/>
  <c r="AB9" i="31"/>
  <c r="AA9" i="31"/>
  <c r="Z9" i="31"/>
  <c r="Y9" i="31"/>
  <c r="X9" i="31"/>
  <c r="W9" i="31"/>
  <c r="V9" i="31"/>
  <c r="U9" i="31"/>
  <c r="T9" i="31"/>
  <c r="S9" i="31"/>
  <c r="R9" i="31"/>
  <c r="Q9" i="31"/>
  <c r="P9" i="31"/>
  <c r="O9" i="31"/>
  <c r="N9" i="31"/>
  <c r="M9" i="31"/>
  <c r="L9" i="31"/>
  <c r="K9" i="31"/>
  <c r="J9" i="31"/>
  <c r="I9" i="31"/>
  <c r="H9" i="31"/>
  <c r="G9" i="31"/>
  <c r="F9" i="31"/>
  <c r="E9" i="31"/>
  <c r="D9" i="31"/>
  <c r="C9" i="31"/>
  <c r="AH8" i="31"/>
  <c r="AG8" i="31"/>
  <c r="AF8" i="31"/>
  <c r="AE8" i="31"/>
  <c r="AD8" i="31"/>
  <c r="AC8" i="31"/>
  <c r="AB8" i="31"/>
  <c r="AA8" i="31"/>
  <c r="Z8" i="31"/>
  <c r="Y8" i="31"/>
  <c r="X8" i="31"/>
  <c r="W8" i="31"/>
  <c r="V8" i="31"/>
  <c r="U8" i="31"/>
  <c r="T8" i="31"/>
  <c r="S8" i="31"/>
  <c r="R8" i="31"/>
  <c r="Q8" i="31"/>
  <c r="P8" i="31"/>
  <c r="O8" i="31"/>
  <c r="N8" i="31"/>
  <c r="M8" i="31"/>
  <c r="L8" i="31"/>
  <c r="K8" i="31"/>
  <c r="J8" i="31"/>
  <c r="I8" i="31"/>
  <c r="H8" i="31"/>
  <c r="G8" i="31"/>
  <c r="F8" i="31"/>
  <c r="E8" i="31"/>
  <c r="D8" i="31"/>
  <c r="C8" i="31"/>
  <c r="AH7" i="31"/>
  <c r="AG7" i="31"/>
  <c r="AF7" i="31"/>
  <c r="AE7" i="31"/>
  <c r="AD7" i="31"/>
  <c r="AC7" i="31"/>
  <c r="AB7" i="31"/>
  <c r="AA7" i="31"/>
  <c r="Z7" i="31"/>
  <c r="Y7" i="31"/>
  <c r="X7" i="31"/>
  <c r="W7" i="31"/>
  <c r="V7" i="31"/>
  <c r="U7" i="31"/>
  <c r="T7" i="31"/>
  <c r="S7" i="31"/>
  <c r="R7" i="31"/>
  <c r="Q7" i="31"/>
  <c r="P7" i="31"/>
  <c r="O7" i="31"/>
  <c r="N7" i="31"/>
  <c r="M7" i="31"/>
  <c r="L7" i="31"/>
  <c r="K7" i="31"/>
  <c r="J7" i="31"/>
  <c r="I7" i="31"/>
  <c r="H7" i="31"/>
  <c r="G7" i="31"/>
  <c r="F7" i="31"/>
  <c r="E7" i="31"/>
  <c r="D7" i="31"/>
  <c r="C7" i="31"/>
  <c r="AH6" i="31"/>
  <c r="AG6" i="31"/>
  <c r="AF6" i="31"/>
  <c r="AE6" i="31"/>
  <c r="AD6" i="31"/>
  <c r="AC6" i="31"/>
  <c r="AB6" i="31"/>
  <c r="AA6" i="31"/>
  <c r="Z6" i="31"/>
  <c r="Y6" i="31"/>
  <c r="X6" i="31"/>
  <c r="W6" i="31"/>
  <c r="V6" i="31"/>
  <c r="U6" i="31"/>
  <c r="T6" i="31"/>
  <c r="S6" i="31"/>
  <c r="R6" i="31"/>
  <c r="Q6" i="31"/>
  <c r="P6" i="31"/>
  <c r="O6" i="31"/>
  <c r="N6" i="31"/>
  <c r="M6" i="31"/>
  <c r="L6" i="31"/>
  <c r="K6" i="31"/>
  <c r="J6" i="31"/>
  <c r="I6" i="31"/>
  <c r="H6" i="31"/>
  <c r="G6" i="31"/>
  <c r="F6" i="31"/>
  <c r="E6" i="31"/>
  <c r="D6" i="31"/>
  <c r="C6" i="31"/>
  <c r="AH5" i="31"/>
  <c r="AG5" i="31"/>
  <c r="AF5" i="31"/>
  <c r="AE5" i="31"/>
  <c r="AD5" i="31"/>
  <c r="AC5" i="31"/>
  <c r="AB5" i="31"/>
  <c r="AA5" i="31"/>
  <c r="Z5" i="31"/>
  <c r="Y5" i="31"/>
  <c r="X5" i="31"/>
  <c r="W5" i="31"/>
  <c r="V5" i="31"/>
  <c r="U5" i="31"/>
  <c r="T5" i="31"/>
  <c r="S5" i="31"/>
  <c r="R5" i="31"/>
  <c r="Q5" i="31"/>
  <c r="P5" i="31"/>
  <c r="O5" i="31"/>
  <c r="N5" i="31"/>
  <c r="M5" i="31"/>
  <c r="L5" i="31"/>
  <c r="K5" i="31"/>
  <c r="J5" i="31"/>
  <c r="I5" i="31"/>
  <c r="H5" i="31"/>
  <c r="G5" i="31"/>
  <c r="F5" i="31"/>
  <c r="E5" i="31"/>
  <c r="D5" i="31"/>
  <c r="C5" i="31"/>
  <c r="AH4" i="31"/>
  <c r="AG4" i="31"/>
  <c r="AF4" i="31"/>
  <c r="AE4" i="31"/>
  <c r="AD4" i="31"/>
  <c r="AC4" i="31"/>
  <c r="AB4" i="31"/>
  <c r="AA4" i="31"/>
  <c r="Z4" i="31"/>
  <c r="Y4" i="31"/>
  <c r="X4" i="31"/>
  <c r="W4" i="31"/>
  <c r="V4" i="31"/>
  <c r="U4" i="31"/>
  <c r="T4" i="31"/>
  <c r="S4" i="31"/>
  <c r="R4" i="31"/>
  <c r="Q4" i="31"/>
  <c r="P4" i="31"/>
  <c r="O4" i="31"/>
  <c r="N4" i="31"/>
  <c r="M4" i="31"/>
  <c r="L4" i="31"/>
  <c r="K4" i="31"/>
  <c r="J4" i="31"/>
  <c r="I4" i="31"/>
  <c r="H4" i="31"/>
  <c r="G4" i="31"/>
  <c r="F4" i="31"/>
  <c r="E4" i="31"/>
  <c r="D4" i="31"/>
  <c r="C4" i="31"/>
  <c r="AH3" i="31"/>
  <c r="AG3" i="31"/>
  <c r="AF3" i="31"/>
  <c r="AE3" i="31"/>
  <c r="AD3" i="31"/>
  <c r="AC3" i="31"/>
  <c r="AB3" i="31"/>
  <c r="AA3" i="31"/>
  <c r="Z3" i="31"/>
  <c r="Y3" i="31"/>
  <c r="X3" i="31"/>
  <c r="W3" i="31"/>
  <c r="V3" i="31"/>
  <c r="U3" i="31"/>
  <c r="T3" i="31"/>
  <c r="S3" i="31"/>
  <c r="R3" i="31"/>
  <c r="Q3" i="31"/>
  <c r="P3" i="31"/>
  <c r="O3" i="31"/>
  <c r="N3" i="31"/>
  <c r="M3" i="31"/>
  <c r="L3" i="31"/>
  <c r="K3" i="31"/>
  <c r="J3" i="31"/>
  <c r="I3" i="31"/>
  <c r="H3" i="31"/>
  <c r="G3" i="31"/>
  <c r="F3" i="31"/>
  <c r="E3" i="31"/>
  <c r="D3" i="31"/>
  <c r="C3" i="31"/>
  <c r="AH2" i="31"/>
  <c r="AG2" i="31"/>
  <c r="AF2" i="31"/>
  <c r="AE2" i="31"/>
  <c r="AD2" i="31"/>
  <c r="AC2" i="31"/>
  <c r="AB2" i="31"/>
  <c r="AA2" i="31"/>
  <c r="Z2" i="31"/>
  <c r="Y2" i="31"/>
  <c r="X2" i="31"/>
  <c r="W2" i="31"/>
  <c r="V2" i="31"/>
  <c r="U2" i="31"/>
  <c r="T2" i="31"/>
  <c r="S2" i="31"/>
  <c r="R2" i="31"/>
  <c r="Q2" i="31"/>
  <c r="P2" i="31"/>
  <c r="O2" i="31"/>
  <c r="N2" i="31"/>
  <c r="M2" i="31"/>
  <c r="L2" i="31"/>
  <c r="K2" i="31"/>
  <c r="J2" i="31"/>
  <c r="I2" i="31"/>
  <c r="H2" i="31"/>
  <c r="G2" i="31"/>
  <c r="F2" i="31"/>
  <c r="E2" i="31"/>
  <c r="D2" i="31"/>
  <c r="C2" i="31"/>
  <c r="AP31" i="30"/>
  <c r="AO31" i="30"/>
  <c r="AN31" i="30"/>
  <c r="AM31" i="30"/>
  <c r="AL31" i="30"/>
  <c r="AK31" i="30"/>
  <c r="AJ31" i="30"/>
  <c r="AI31" i="30"/>
  <c r="AH31" i="30"/>
  <c r="AG31" i="30"/>
  <c r="AF31" i="30"/>
  <c r="AE31" i="30"/>
  <c r="AD31" i="30"/>
  <c r="AC31" i="30"/>
  <c r="AB31" i="30"/>
  <c r="AA31" i="30"/>
  <c r="Z31" i="30"/>
  <c r="Y31" i="30"/>
  <c r="X31" i="30"/>
  <c r="W31" i="30"/>
  <c r="V31" i="30"/>
  <c r="U31" i="30"/>
  <c r="T31" i="30"/>
  <c r="S31" i="30"/>
  <c r="R31" i="30"/>
  <c r="Q31" i="30"/>
  <c r="P31" i="30"/>
  <c r="O31" i="30"/>
  <c r="N31" i="30"/>
  <c r="M31" i="30"/>
  <c r="L31" i="30"/>
  <c r="K31" i="30"/>
  <c r="J31" i="30"/>
  <c r="I31" i="30"/>
  <c r="H31" i="30"/>
  <c r="G31" i="30"/>
  <c r="F31" i="30"/>
  <c r="E31" i="30"/>
  <c r="D31" i="30"/>
  <c r="C31" i="30"/>
  <c r="AP30" i="30"/>
  <c r="AO30" i="30"/>
  <c r="AN30" i="30"/>
  <c r="AM30" i="30"/>
  <c r="AL30" i="30"/>
  <c r="AK30" i="30"/>
  <c r="AJ30" i="30"/>
  <c r="AI30" i="30"/>
  <c r="AH30" i="30"/>
  <c r="AG30" i="30"/>
  <c r="AF30" i="30"/>
  <c r="AE30" i="30"/>
  <c r="AD30" i="30"/>
  <c r="AC30" i="30"/>
  <c r="AB30" i="30"/>
  <c r="AA30" i="30"/>
  <c r="Z30" i="30"/>
  <c r="Y30" i="30"/>
  <c r="X30" i="30"/>
  <c r="W30" i="30"/>
  <c r="V30" i="30"/>
  <c r="U30" i="30"/>
  <c r="T30" i="30"/>
  <c r="S30" i="30"/>
  <c r="R30" i="30"/>
  <c r="Q30" i="30"/>
  <c r="P30" i="30"/>
  <c r="O30" i="30"/>
  <c r="N30" i="30"/>
  <c r="M30" i="30"/>
  <c r="L30" i="30"/>
  <c r="K30" i="30"/>
  <c r="J30" i="30"/>
  <c r="I30" i="30"/>
  <c r="H30" i="30"/>
  <c r="G30" i="30"/>
  <c r="F30" i="30"/>
  <c r="E30" i="30"/>
  <c r="D30" i="30"/>
  <c r="C30" i="30"/>
  <c r="AP29" i="30"/>
  <c r="AO29" i="30"/>
  <c r="AN29" i="30"/>
  <c r="AM29" i="30"/>
  <c r="AL29" i="30"/>
  <c r="AK29" i="30"/>
  <c r="AJ29" i="30"/>
  <c r="AI29" i="30"/>
  <c r="AH29" i="30"/>
  <c r="AG29" i="30"/>
  <c r="AF29" i="30"/>
  <c r="AE29" i="30"/>
  <c r="AD29" i="30"/>
  <c r="AC29" i="30"/>
  <c r="AB29" i="30"/>
  <c r="AA29" i="30"/>
  <c r="Z29" i="30"/>
  <c r="Y29" i="30"/>
  <c r="X29" i="30"/>
  <c r="W29" i="30"/>
  <c r="V29" i="30"/>
  <c r="U29" i="30"/>
  <c r="T29" i="30"/>
  <c r="S29" i="30"/>
  <c r="R29" i="30"/>
  <c r="Q29" i="30"/>
  <c r="P29" i="30"/>
  <c r="O29" i="30"/>
  <c r="N29" i="30"/>
  <c r="M29" i="30"/>
  <c r="L29" i="30"/>
  <c r="K29" i="30"/>
  <c r="J29" i="30"/>
  <c r="I29" i="30"/>
  <c r="H29" i="30"/>
  <c r="G29" i="30"/>
  <c r="F29" i="30"/>
  <c r="E29" i="30"/>
  <c r="D29" i="30"/>
  <c r="C29" i="30"/>
  <c r="AP28" i="30"/>
  <c r="AO28" i="30"/>
  <c r="AN28" i="30"/>
  <c r="AM28" i="30"/>
  <c r="AL28" i="30"/>
  <c r="AK28" i="30"/>
  <c r="AJ28" i="30"/>
  <c r="AI28" i="30"/>
  <c r="AH28" i="30"/>
  <c r="AG28" i="30"/>
  <c r="AF28" i="30"/>
  <c r="AE28" i="30"/>
  <c r="AD28" i="30"/>
  <c r="AC28" i="30"/>
  <c r="AB28" i="30"/>
  <c r="AA28" i="30"/>
  <c r="Z28" i="30"/>
  <c r="Y28" i="30"/>
  <c r="X28" i="30"/>
  <c r="W28" i="30"/>
  <c r="V28" i="30"/>
  <c r="U28" i="30"/>
  <c r="T28" i="30"/>
  <c r="S28" i="30"/>
  <c r="R28" i="30"/>
  <c r="Q28" i="30"/>
  <c r="P28" i="30"/>
  <c r="O28" i="30"/>
  <c r="N28" i="30"/>
  <c r="M28" i="30"/>
  <c r="L28" i="30"/>
  <c r="K28" i="30"/>
  <c r="J28" i="30"/>
  <c r="I28" i="30"/>
  <c r="H28" i="30"/>
  <c r="G28" i="30"/>
  <c r="F28" i="30"/>
  <c r="E28" i="30"/>
  <c r="D28" i="30"/>
  <c r="C28" i="30"/>
  <c r="AP27" i="30"/>
  <c r="AO27" i="30"/>
  <c r="AN27" i="30"/>
  <c r="AM27" i="30"/>
  <c r="AL27" i="30"/>
  <c r="AK27" i="30"/>
  <c r="AJ27" i="30"/>
  <c r="AI27" i="30"/>
  <c r="AH27" i="30"/>
  <c r="AG27" i="30"/>
  <c r="AF27" i="30"/>
  <c r="AE27" i="30"/>
  <c r="AD27" i="30"/>
  <c r="AC27" i="30"/>
  <c r="AB27" i="30"/>
  <c r="AA27" i="30"/>
  <c r="Z27" i="30"/>
  <c r="Y27" i="30"/>
  <c r="X27" i="30"/>
  <c r="W27" i="30"/>
  <c r="V27" i="30"/>
  <c r="U27" i="30"/>
  <c r="T27" i="30"/>
  <c r="S27" i="30"/>
  <c r="R27" i="30"/>
  <c r="Q27" i="30"/>
  <c r="P27" i="30"/>
  <c r="O27" i="30"/>
  <c r="N27" i="30"/>
  <c r="M27" i="30"/>
  <c r="L27" i="30"/>
  <c r="K27" i="30"/>
  <c r="J27" i="30"/>
  <c r="I27" i="30"/>
  <c r="H27" i="30"/>
  <c r="G27" i="30"/>
  <c r="F27" i="30"/>
  <c r="E27" i="30"/>
  <c r="D27" i="30"/>
  <c r="C27" i="30"/>
  <c r="AP26" i="30"/>
  <c r="AO26" i="30"/>
  <c r="AN26" i="30"/>
  <c r="AM26" i="30"/>
  <c r="AL26" i="30"/>
  <c r="AK26" i="30"/>
  <c r="AJ26" i="30"/>
  <c r="AI26" i="30"/>
  <c r="AH26" i="30"/>
  <c r="AG26" i="30"/>
  <c r="AF26" i="30"/>
  <c r="AE26" i="30"/>
  <c r="AD26" i="30"/>
  <c r="AC26" i="30"/>
  <c r="AB26" i="30"/>
  <c r="AA26" i="30"/>
  <c r="Z26" i="30"/>
  <c r="Y26" i="30"/>
  <c r="X26" i="30"/>
  <c r="W26" i="30"/>
  <c r="V26" i="30"/>
  <c r="U26" i="30"/>
  <c r="T26" i="30"/>
  <c r="S26" i="30"/>
  <c r="R26" i="30"/>
  <c r="Q26" i="30"/>
  <c r="P26" i="30"/>
  <c r="O26" i="30"/>
  <c r="N26" i="30"/>
  <c r="M26" i="30"/>
  <c r="L26" i="30"/>
  <c r="K26" i="30"/>
  <c r="J26" i="30"/>
  <c r="I26" i="30"/>
  <c r="H26" i="30"/>
  <c r="G26" i="30"/>
  <c r="F26" i="30"/>
  <c r="E26" i="30"/>
  <c r="D26" i="30"/>
  <c r="C26" i="30"/>
  <c r="AP25" i="30"/>
  <c r="AO25" i="30"/>
  <c r="AN25" i="30"/>
  <c r="AM25" i="30"/>
  <c r="AL25" i="30"/>
  <c r="AK25" i="30"/>
  <c r="AJ25" i="30"/>
  <c r="AI25" i="30"/>
  <c r="AH25" i="30"/>
  <c r="AG25" i="30"/>
  <c r="AF25" i="30"/>
  <c r="AE25" i="30"/>
  <c r="AD25" i="30"/>
  <c r="AC25" i="30"/>
  <c r="AB25" i="30"/>
  <c r="AA25" i="30"/>
  <c r="Z25" i="30"/>
  <c r="Y25" i="30"/>
  <c r="X25" i="30"/>
  <c r="W25" i="30"/>
  <c r="V25" i="30"/>
  <c r="U25" i="30"/>
  <c r="T25" i="30"/>
  <c r="S25" i="30"/>
  <c r="R25" i="30"/>
  <c r="Q25" i="30"/>
  <c r="P25" i="30"/>
  <c r="O25" i="30"/>
  <c r="N25" i="30"/>
  <c r="M25" i="30"/>
  <c r="L25" i="30"/>
  <c r="K25" i="30"/>
  <c r="J25" i="30"/>
  <c r="I25" i="30"/>
  <c r="H25" i="30"/>
  <c r="G25" i="30"/>
  <c r="F25" i="30"/>
  <c r="E25" i="30"/>
  <c r="D25" i="30"/>
  <c r="C25" i="30"/>
  <c r="AP24" i="30"/>
  <c r="AO24" i="30"/>
  <c r="AN24" i="30"/>
  <c r="AM24" i="30"/>
  <c r="AL24" i="30"/>
  <c r="AK24" i="30"/>
  <c r="AJ24" i="30"/>
  <c r="AI24" i="30"/>
  <c r="AH24" i="30"/>
  <c r="AG24" i="30"/>
  <c r="AF24" i="30"/>
  <c r="AE24" i="30"/>
  <c r="AD24" i="30"/>
  <c r="AC24" i="30"/>
  <c r="AB24" i="30"/>
  <c r="AA24" i="30"/>
  <c r="Z24" i="30"/>
  <c r="Y24" i="30"/>
  <c r="X24" i="30"/>
  <c r="W24" i="30"/>
  <c r="V24" i="30"/>
  <c r="U24" i="30"/>
  <c r="T24" i="30"/>
  <c r="S24" i="30"/>
  <c r="R24" i="30"/>
  <c r="Q24" i="30"/>
  <c r="P24" i="30"/>
  <c r="O24" i="30"/>
  <c r="N24" i="30"/>
  <c r="M24" i="30"/>
  <c r="L24" i="30"/>
  <c r="K24" i="30"/>
  <c r="J24" i="30"/>
  <c r="I24" i="30"/>
  <c r="H24" i="30"/>
  <c r="G24" i="30"/>
  <c r="F24" i="30"/>
  <c r="E24" i="30"/>
  <c r="D24" i="30"/>
  <c r="C24" i="30"/>
  <c r="AP23" i="30"/>
  <c r="AO23" i="30"/>
  <c r="AN23" i="30"/>
  <c r="AM23" i="30"/>
  <c r="AL23" i="30"/>
  <c r="AK23" i="30"/>
  <c r="AJ23" i="30"/>
  <c r="AI23" i="30"/>
  <c r="AH23" i="30"/>
  <c r="AG23" i="30"/>
  <c r="AF23" i="30"/>
  <c r="AE23" i="30"/>
  <c r="AD23" i="30"/>
  <c r="AC23" i="30"/>
  <c r="AB23" i="30"/>
  <c r="AA23" i="30"/>
  <c r="Z23" i="30"/>
  <c r="Y23" i="30"/>
  <c r="X23" i="30"/>
  <c r="W23" i="30"/>
  <c r="V23" i="30"/>
  <c r="U23" i="30"/>
  <c r="T23" i="30"/>
  <c r="S23" i="30"/>
  <c r="R23" i="30"/>
  <c r="Q23" i="30"/>
  <c r="P23" i="30"/>
  <c r="O23" i="30"/>
  <c r="N23" i="30"/>
  <c r="M23" i="30"/>
  <c r="L23" i="30"/>
  <c r="K23" i="30"/>
  <c r="J23" i="30"/>
  <c r="I23" i="30"/>
  <c r="H23" i="30"/>
  <c r="G23" i="30"/>
  <c r="F23" i="30"/>
  <c r="E23" i="30"/>
  <c r="D23" i="30"/>
  <c r="C23" i="30"/>
  <c r="AP22" i="30"/>
  <c r="AO22" i="30"/>
  <c r="AN22" i="30"/>
  <c r="AM22" i="30"/>
  <c r="AL22" i="30"/>
  <c r="AK22" i="30"/>
  <c r="AJ22" i="30"/>
  <c r="AI22" i="30"/>
  <c r="AH22" i="30"/>
  <c r="AG22" i="30"/>
  <c r="AF22" i="30"/>
  <c r="AE22" i="30"/>
  <c r="AD22" i="30"/>
  <c r="AC22" i="30"/>
  <c r="AB22" i="30"/>
  <c r="AA22" i="30"/>
  <c r="Z22" i="30"/>
  <c r="Y22" i="30"/>
  <c r="X22" i="30"/>
  <c r="W22" i="30"/>
  <c r="V22" i="30"/>
  <c r="U22" i="30"/>
  <c r="T22" i="30"/>
  <c r="S22" i="30"/>
  <c r="R22" i="30"/>
  <c r="Q22" i="30"/>
  <c r="P22" i="30"/>
  <c r="O22" i="30"/>
  <c r="N22" i="30"/>
  <c r="M22" i="30"/>
  <c r="L22" i="30"/>
  <c r="K22" i="30"/>
  <c r="J22" i="30"/>
  <c r="I22" i="30"/>
  <c r="H22" i="30"/>
  <c r="G22" i="30"/>
  <c r="F22" i="30"/>
  <c r="E22" i="30"/>
  <c r="D22" i="30"/>
  <c r="C22" i="30"/>
  <c r="AP21" i="30"/>
  <c r="AO21" i="30"/>
  <c r="AN21" i="30"/>
  <c r="AM21" i="30"/>
  <c r="AL21" i="30"/>
  <c r="AK21" i="30"/>
  <c r="AJ21" i="30"/>
  <c r="AI21" i="30"/>
  <c r="AH21" i="30"/>
  <c r="AG21" i="30"/>
  <c r="AF21" i="30"/>
  <c r="AE21" i="30"/>
  <c r="AD21" i="30"/>
  <c r="AC21" i="30"/>
  <c r="AB21" i="30"/>
  <c r="AA21" i="30"/>
  <c r="Z21" i="30"/>
  <c r="Y21" i="30"/>
  <c r="X21" i="30"/>
  <c r="W21" i="30"/>
  <c r="V21" i="30"/>
  <c r="U21" i="30"/>
  <c r="T21" i="30"/>
  <c r="S21" i="30"/>
  <c r="R21" i="30"/>
  <c r="Q21" i="30"/>
  <c r="P21" i="30"/>
  <c r="O21" i="30"/>
  <c r="N21" i="30"/>
  <c r="M21" i="30"/>
  <c r="L21" i="30"/>
  <c r="K21" i="30"/>
  <c r="J21" i="30"/>
  <c r="I21" i="30"/>
  <c r="H21" i="30"/>
  <c r="G21" i="30"/>
  <c r="F21" i="30"/>
  <c r="E21" i="30"/>
  <c r="D21" i="30"/>
  <c r="C21" i="30"/>
  <c r="AP20" i="30"/>
  <c r="AO20" i="30"/>
  <c r="AN20" i="30"/>
  <c r="AM20" i="30"/>
  <c r="AL20" i="30"/>
  <c r="AK20" i="30"/>
  <c r="AJ20" i="30"/>
  <c r="AI20" i="30"/>
  <c r="AH20" i="30"/>
  <c r="AG20" i="30"/>
  <c r="AF20" i="30"/>
  <c r="AE20" i="30"/>
  <c r="AD20" i="30"/>
  <c r="AC20" i="30"/>
  <c r="AB20" i="30"/>
  <c r="AA20" i="30"/>
  <c r="Z20" i="30"/>
  <c r="Y20" i="30"/>
  <c r="X20" i="30"/>
  <c r="W20" i="30"/>
  <c r="V20" i="30"/>
  <c r="U20" i="30"/>
  <c r="T20" i="30"/>
  <c r="S20" i="30"/>
  <c r="R20" i="30"/>
  <c r="Q20" i="30"/>
  <c r="P20" i="30"/>
  <c r="O20" i="30"/>
  <c r="N20" i="30"/>
  <c r="M20" i="30"/>
  <c r="L20" i="30"/>
  <c r="K20" i="30"/>
  <c r="J20" i="30"/>
  <c r="I20" i="30"/>
  <c r="H20" i="30"/>
  <c r="G20" i="30"/>
  <c r="F20" i="30"/>
  <c r="E20" i="30"/>
  <c r="D20" i="30"/>
  <c r="C20" i="30"/>
  <c r="AP19" i="30"/>
  <c r="AO19" i="30"/>
  <c r="AN19" i="30"/>
  <c r="AM19" i="30"/>
  <c r="AL19" i="30"/>
  <c r="AK19" i="30"/>
  <c r="AJ19" i="30"/>
  <c r="AI19" i="30"/>
  <c r="AH19" i="30"/>
  <c r="AG19" i="30"/>
  <c r="AF19" i="30"/>
  <c r="AE19" i="30"/>
  <c r="AD19" i="30"/>
  <c r="AC19" i="30"/>
  <c r="AB19" i="30"/>
  <c r="AA19" i="30"/>
  <c r="Z19" i="30"/>
  <c r="Y19" i="30"/>
  <c r="X19" i="30"/>
  <c r="W19" i="30"/>
  <c r="V19" i="30"/>
  <c r="U19" i="30"/>
  <c r="T19" i="30"/>
  <c r="S19" i="30"/>
  <c r="R19" i="30"/>
  <c r="Q19" i="30"/>
  <c r="P19" i="30"/>
  <c r="O19" i="30"/>
  <c r="N19" i="30"/>
  <c r="M19" i="30"/>
  <c r="L19" i="30"/>
  <c r="K19" i="30"/>
  <c r="J19" i="30"/>
  <c r="I19" i="30"/>
  <c r="H19" i="30"/>
  <c r="G19" i="30"/>
  <c r="F19" i="30"/>
  <c r="E19" i="30"/>
  <c r="D19" i="30"/>
  <c r="C19" i="30"/>
  <c r="AP18" i="30"/>
  <c r="AO18" i="30"/>
  <c r="AN18" i="30"/>
  <c r="AM18" i="30"/>
  <c r="AL18" i="30"/>
  <c r="AK18" i="30"/>
  <c r="AJ18" i="30"/>
  <c r="AI18" i="30"/>
  <c r="AH18" i="30"/>
  <c r="AG18" i="30"/>
  <c r="AF18" i="30"/>
  <c r="AE18" i="30"/>
  <c r="AD18" i="30"/>
  <c r="AC18" i="30"/>
  <c r="AB18" i="30"/>
  <c r="AA18" i="30"/>
  <c r="Z18" i="30"/>
  <c r="Y18" i="30"/>
  <c r="X18" i="30"/>
  <c r="W18" i="30"/>
  <c r="V18" i="30"/>
  <c r="U18" i="30"/>
  <c r="T18" i="30"/>
  <c r="S18" i="30"/>
  <c r="R18" i="30"/>
  <c r="Q18" i="30"/>
  <c r="P18" i="30"/>
  <c r="O18" i="30"/>
  <c r="N18" i="30"/>
  <c r="M18" i="30"/>
  <c r="L18" i="30"/>
  <c r="K18" i="30"/>
  <c r="J18" i="30"/>
  <c r="I18" i="30"/>
  <c r="H18" i="30"/>
  <c r="G18" i="30"/>
  <c r="F18" i="30"/>
  <c r="E18" i="30"/>
  <c r="D18" i="30"/>
  <c r="C18" i="30"/>
  <c r="AP17" i="30"/>
  <c r="AO17" i="30"/>
  <c r="AN17" i="30"/>
  <c r="AM17" i="30"/>
  <c r="AL17" i="30"/>
  <c r="AK17" i="30"/>
  <c r="AJ17" i="30"/>
  <c r="AI17" i="30"/>
  <c r="AH17" i="30"/>
  <c r="AG17" i="30"/>
  <c r="AF17" i="30"/>
  <c r="AE17" i="30"/>
  <c r="AD17" i="30"/>
  <c r="AC17" i="30"/>
  <c r="AB17" i="30"/>
  <c r="AA17" i="30"/>
  <c r="Z17" i="30"/>
  <c r="Y17" i="30"/>
  <c r="X17" i="30"/>
  <c r="W17" i="30"/>
  <c r="V17" i="30"/>
  <c r="U17" i="30"/>
  <c r="T17" i="30"/>
  <c r="S17" i="30"/>
  <c r="R17" i="30"/>
  <c r="Q17" i="30"/>
  <c r="P17" i="30"/>
  <c r="O17" i="30"/>
  <c r="N17" i="30"/>
  <c r="M17" i="30"/>
  <c r="L17" i="30"/>
  <c r="K17" i="30"/>
  <c r="J17" i="30"/>
  <c r="I17" i="30"/>
  <c r="H17" i="30"/>
  <c r="G17" i="30"/>
  <c r="F17" i="30"/>
  <c r="E17" i="30"/>
  <c r="D17" i="30"/>
  <c r="C17" i="30"/>
  <c r="AP16" i="30"/>
  <c r="AO16" i="30"/>
  <c r="AN16" i="30"/>
  <c r="AM16" i="30"/>
  <c r="AL16" i="30"/>
  <c r="AK16" i="30"/>
  <c r="AJ16" i="30"/>
  <c r="AI16" i="30"/>
  <c r="AH16" i="30"/>
  <c r="AG16" i="30"/>
  <c r="AF16" i="30"/>
  <c r="AE16" i="30"/>
  <c r="AD16" i="30"/>
  <c r="AC16" i="30"/>
  <c r="AB16" i="30"/>
  <c r="AA16" i="30"/>
  <c r="Z16" i="30"/>
  <c r="Y16" i="30"/>
  <c r="X16" i="30"/>
  <c r="W16" i="30"/>
  <c r="V16" i="30"/>
  <c r="U16" i="30"/>
  <c r="T16" i="30"/>
  <c r="S16" i="30"/>
  <c r="R16" i="30"/>
  <c r="Q16" i="30"/>
  <c r="P16" i="30"/>
  <c r="O16" i="30"/>
  <c r="N16" i="30"/>
  <c r="M16" i="30"/>
  <c r="L16" i="30"/>
  <c r="K16" i="30"/>
  <c r="J16" i="30"/>
  <c r="I16" i="30"/>
  <c r="H16" i="30"/>
  <c r="G16" i="30"/>
  <c r="F16" i="30"/>
  <c r="E16" i="30"/>
  <c r="D16" i="30"/>
  <c r="C16" i="30"/>
  <c r="AP15" i="30"/>
  <c r="AO15" i="30"/>
  <c r="AN15" i="30"/>
  <c r="AM15" i="30"/>
  <c r="AL15" i="30"/>
  <c r="AK15" i="30"/>
  <c r="AJ15" i="30"/>
  <c r="AI15" i="30"/>
  <c r="AH15" i="30"/>
  <c r="AG15" i="30"/>
  <c r="AF15" i="30"/>
  <c r="AE15" i="30"/>
  <c r="AD15" i="30"/>
  <c r="AC15" i="30"/>
  <c r="AB15" i="30"/>
  <c r="AA15" i="30"/>
  <c r="Z15" i="30"/>
  <c r="Y15" i="30"/>
  <c r="X15" i="30"/>
  <c r="W15" i="30"/>
  <c r="V15" i="30"/>
  <c r="U15" i="30"/>
  <c r="T15" i="30"/>
  <c r="S15" i="30"/>
  <c r="R15" i="30"/>
  <c r="Q15" i="30"/>
  <c r="P15" i="30"/>
  <c r="O15" i="30"/>
  <c r="N15" i="30"/>
  <c r="M15" i="30"/>
  <c r="L15" i="30"/>
  <c r="K15" i="30"/>
  <c r="J15" i="30"/>
  <c r="I15" i="30"/>
  <c r="H15" i="30"/>
  <c r="G15" i="30"/>
  <c r="F15" i="30"/>
  <c r="E15" i="30"/>
  <c r="D15" i="30"/>
  <c r="C15" i="30"/>
  <c r="AP14" i="30"/>
  <c r="AO14" i="30"/>
  <c r="AN14" i="30"/>
  <c r="AM14" i="30"/>
  <c r="AL14" i="30"/>
  <c r="AK14" i="30"/>
  <c r="AJ14" i="30"/>
  <c r="AI14" i="30"/>
  <c r="AH14" i="30"/>
  <c r="AG14" i="30"/>
  <c r="AF14" i="30"/>
  <c r="AE14" i="30"/>
  <c r="AD14" i="30"/>
  <c r="AC14" i="30"/>
  <c r="AB14" i="30"/>
  <c r="AA14" i="30"/>
  <c r="Z14" i="30"/>
  <c r="Y14" i="30"/>
  <c r="X14" i="30"/>
  <c r="W14" i="30"/>
  <c r="V14" i="30"/>
  <c r="U14" i="30"/>
  <c r="T14" i="30"/>
  <c r="S14" i="30"/>
  <c r="R14" i="30"/>
  <c r="Q14" i="30"/>
  <c r="P14" i="30"/>
  <c r="O14" i="30"/>
  <c r="N14" i="30"/>
  <c r="M14" i="30"/>
  <c r="L14" i="30"/>
  <c r="K14" i="30"/>
  <c r="J14" i="30"/>
  <c r="I14" i="30"/>
  <c r="H14" i="30"/>
  <c r="G14" i="30"/>
  <c r="F14" i="30"/>
  <c r="E14" i="30"/>
  <c r="D14" i="30"/>
  <c r="C14" i="30"/>
  <c r="AP13" i="30"/>
  <c r="AO13" i="30"/>
  <c r="AN13" i="30"/>
  <c r="AM13" i="30"/>
  <c r="AL13" i="30"/>
  <c r="AK13" i="30"/>
  <c r="AJ13" i="30"/>
  <c r="AI13" i="30"/>
  <c r="AH13" i="30"/>
  <c r="AG13" i="30"/>
  <c r="AF13" i="30"/>
  <c r="AE13" i="30"/>
  <c r="AD13" i="30"/>
  <c r="AC13" i="30"/>
  <c r="AB13" i="30"/>
  <c r="AA13" i="30"/>
  <c r="Z13" i="30"/>
  <c r="Y13" i="30"/>
  <c r="X13" i="30"/>
  <c r="W13" i="30"/>
  <c r="V13" i="30"/>
  <c r="U13" i="30"/>
  <c r="T13" i="30"/>
  <c r="S13" i="30"/>
  <c r="R13" i="30"/>
  <c r="Q13" i="30"/>
  <c r="P13" i="30"/>
  <c r="O13" i="30"/>
  <c r="N13" i="30"/>
  <c r="M13" i="30"/>
  <c r="L13" i="30"/>
  <c r="K13" i="30"/>
  <c r="J13" i="30"/>
  <c r="I13" i="30"/>
  <c r="H13" i="30"/>
  <c r="G13" i="30"/>
  <c r="F13" i="30"/>
  <c r="E13" i="30"/>
  <c r="D13" i="30"/>
  <c r="C13" i="30"/>
  <c r="AP12" i="30"/>
  <c r="AO12" i="30"/>
  <c r="AN12" i="30"/>
  <c r="AM12" i="30"/>
  <c r="AL12" i="30"/>
  <c r="AK12" i="30"/>
  <c r="AJ12" i="30"/>
  <c r="AI12" i="30"/>
  <c r="AH12" i="30"/>
  <c r="AG12" i="30"/>
  <c r="AF12" i="30"/>
  <c r="AE12" i="30"/>
  <c r="AD12" i="30"/>
  <c r="AC12" i="30"/>
  <c r="AB12" i="30"/>
  <c r="AA12" i="30"/>
  <c r="Z12" i="30"/>
  <c r="Y12" i="30"/>
  <c r="X12" i="30"/>
  <c r="W12" i="30"/>
  <c r="V12" i="30"/>
  <c r="U12" i="30"/>
  <c r="T12" i="30"/>
  <c r="S12" i="30"/>
  <c r="R12" i="30"/>
  <c r="Q12" i="30"/>
  <c r="P12" i="30"/>
  <c r="O12" i="30"/>
  <c r="N12" i="30"/>
  <c r="M12" i="30"/>
  <c r="L12" i="30"/>
  <c r="K12" i="30"/>
  <c r="J12" i="30"/>
  <c r="I12" i="30"/>
  <c r="H12" i="30"/>
  <c r="G12" i="30"/>
  <c r="F12" i="30"/>
  <c r="E12" i="30"/>
  <c r="D12" i="30"/>
  <c r="C12" i="30"/>
  <c r="AP11" i="30"/>
  <c r="AO11" i="30"/>
  <c r="AN11" i="30"/>
  <c r="AM11" i="30"/>
  <c r="AL11" i="30"/>
  <c r="AK11" i="30"/>
  <c r="AJ11" i="30"/>
  <c r="AI11" i="30"/>
  <c r="AH11" i="30"/>
  <c r="AG11" i="30"/>
  <c r="AF11" i="30"/>
  <c r="AE11" i="30"/>
  <c r="AD11" i="30"/>
  <c r="AC11" i="30"/>
  <c r="AB11" i="30"/>
  <c r="AA11" i="30"/>
  <c r="Z11" i="30"/>
  <c r="Y11" i="30"/>
  <c r="X11" i="30"/>
  <c r="W11" i="30"/>
  <c r="V11" i="30"/>
  <c r="U11" i="30"/>
  <c r="T11" i="30"/>
  <c r="S11" i="30"/>
  <c r="R11" i="30"/>
  <c r="Q11" i="30"/>
  <c r="P11" i="30"/>
  <c r="O11" i="30"/>
  <c r="N11" i="30"/>
  <c r="M11" i="30"/>
  <c r="L11" i="30"/>
  <c r="K11" i="30"/>
  <c r="J11" i="30"/>
  <c r="I11" i="30"/>
  <c r="H11" i="30"/>
  <c r="G11" i="30"/>
  <c r="F11" i="30"/>
  <c r="E11" i="30"/>
  <c r="D11" i="30"/>
  <c r="C11" i="30"/>
  <c r="AP10" i="30"/>
  <c r="AO10" i="30"/>
  <c r="AN10" i="30"/>
  <c r="AM10" i="30"/>
  <c r="AL10" i="30"/>
  <c r="AK10" i="30"/>
  <c r="AJ10" i="30"/>
  <c r="AI10" i="30"/>
  <c r="AH10" i="30"/>
  <c r="AG10" i="30"/>
  <c r="AF10" i="30"/>
  <c r="AE10" i="30"/>
  <c r="AD10" i="30"/>
  <c r="AC10" i="30"/>
  <c r="AB10" i="30"/>
  <c r="AA10" i="30"/>
  <c r="Z10" i="30"/>
  <c r="Y10" i="30"/>
  <c r="X10" i="30"/>
  <c r="W10" i="30"/>
  <c r="V10" i="30"/>
  <c r="U10" i="30"/>
  <c r="T10" i="30"/>
  <c r="S10" i="30"/>
  <c r="R10" i="30"/>
  <c r="Q10" i="30"/>
  <c r="P10" i="30"/>
  <c r="O10" i="30"/>
  <c r="N10" i="30"/>
  <c r="M10" i="30"/>
  <c r="L10" i="30"/>
  <c r="K10" i="30"/>
  <c r="J10" i="30"/>
  <c r="I10" i="30"/>
  <c r="H10" i="30"/>
  <c r="G10" i="30"/>
  <c r="F10" i="30"/>
  <c r="E10" i="30"/>
  <c r="D10" i="30"/>
  <c r="C10" i="30"/>
  <c r="AP9" i="30"/>
  <c r="AO9" i="30"/>
  <c r="AN9" i="30"/>
  <c r="AM9" i="30"/>
  <c r="AL9" i="30"/>
  <c r="AK9" i="30"/>
  <c r="AJ9" i="30"/>
  <c r="AI9" i="30"/>
  <c r="AH9" i="30"/>
  <c r="AG9" i="30"/>
  <c r="AF9" i="30"/>
  <c r="AE9" i="30"/>
  <c r="AD9" i="30"/>
  <c r="AC9" i="30"/>
  <c r="AB9" i="30"/>
  <c r="AA9" i="30"/>
  <c r="Z9" i="30"/>
  <c r="Y9" i="30"/>
  <c r="X9" i="30"/>
  <c r="W9" i="30"/>
  <c r="V9" i="30"/>
  <c r="U9" i="30"/>
  <c r="T9" i="30"/>
  <c r="S9" i="30"/>
  <c r="R9" i="30"/>
  <c r="Q9" i="30"/>
  <c r="P9" i="30"/>
  <c r="O9" i="30"/>
  <c r="N9" i="30"/>
  <c r="M9" i="30"/>
  <c r="L9" i="30"/>
  <c r="K9" i="30"/>
  <c r="J9" i="30"/>
  <c r="I9" i="30"/>
  <c r="H9" i="30"/>
  <c r="G9" i="30"/>
  <c r="F9" i="30"/>
  <c r="E9" i="30"/>
  <c r="D9" i="30"/>
  <c r="C9" i="30"/>
  <c r="AP8" i="30"/>
  <c r="AO8" i="30"/>
  <c r="AN8" i="30"/>
  <c r="AM8" i="30"/>
  <c r="AL8" i="30"/>
  <c r="AK8" i="30"/>
  <c r="AJ8" i="30"/>
  <c r="AI8" i="30"/>
  <c r="AH8" i="30"/>
  <c r="AG8" i="30"/>
  <c r="AF8" i="30"/>
  <c r="AE8" i="30"/>
  <c r="AD8" i="30"/>
  <c r="AC8" i="30"/>
  <c r="AB8" i="30"/>
  <c r="AA8" i="30"/>
  <c r="Z8" i="30"/>
  <c r="Y8" i="30"/>
  <c r="X8" i="30"/>
  <c r="W8" i="30"/>
  <c r="V8" i="30"/>
  <c r="U8" i="30"/>
  <c r="T8" i="30"/>
  <c r="S8" i="30"/>
  <c r="R8" i="30"/>
  <c r="Q8" i="30"/>
  <c r="P8" i="30"/>
  <c r="O8" i="30"/>
  <c r="N8" i="30"/>
  <c r="M8" i="30"/>
  <c r="L8" i="30"/>
  <c r="K8" i="30"/>
  <c r="J8" i="30"/>
  <c r="I8" i="30"/>
  <c r="H8" i="30"/>
  <c r="G8" i="30"/>
  <c r="F8" i="30"/>
  <c r="E8" i="30"/>
  <c r="D8" i="30"/>
  <c r="C8" i="30"/>
  <c r="AP7" i="30"/>
  <c r="AO7" i="30"/>
  <c r="AN7" i="30"/>
  <c r="AM7" i="30"/>
  <c r="AL7" i="30"/>
  <c r="AK7" i="30"/>
  <c r="AJ7" i="30"/>
  <c r="AI7" i="30"/>
  <c r="AH7" i="30"/>
  <c r="AG7" i="30"/>
  <c r="AF7" i="30"/>
  <c r="AE7" i="30"/>
  <c r="AD7" i="30"/>
  <c r="AC7" i="30"/>
  <c r="AB7" i="30"/>
  <c r="AA7" i="30"/>
  <c r="Z7" i="30"/>
  <c r="Y7" i="30"/>
  <c r="X7" i="30"/>
  <c r="W7" i="30"/>
  <c r="V7" i="30"/>
  <c r="U7" i="30"/>
  <c r="T7" i="30"/>
  <c r="S7" i="30"/>
  <c r="R7" i="30"/>
  <c r="Q7" i="30"/>
  <c r="P7" i="30"/>
  <c r="O7" i="30"/>
  <c r="N7" i="30"/>
  <c r="M7" i="30"/>
  <c r="L7" i="30"/>
  <c r="K7" i="30"/>
  <c r="J7" i="30"/>
  <c r="I7" i="30"/>
  <c r="H7" i="30"/>
  <c r="G7" i="30"/>
  <c r="F7" i="30"/>
  <c r="E7" i="30"/>
  <c r="D7" i="30"/>
  <c r="C7" i="30"/>
  <c r="AP6" i="30"/>
  <c r="AO6" i="30"/>
  <c r="AN6" i="30"/>
  <c r="AM6" i="30"/>
  <c r="AL6" i="30"/>
  <c r="AK6" i="30"/>
  <c r="AJ6" i="30"/>
  <c r="AI6" i="30"/>
  <c r="AH6" i="30"/>
  <c r="AG6" i="30"/>
  <c r="AF6" i="30"/>
  <c r="AE6" i="30"/>
  <c r="AD6" i="30"/>
  <c r="AC6" i="30"/>
  <c r="AB6" i="30"/>
  <c r="AA6" i="30"/>
  <c r="Z6" i="30"/>
  <c r="Y6" i="30"/>
  <c r="X6" i="30"/>
  <c r="W6" i="30"/>
  <c r="V6" i="30"/>
  <c r="U6" i="30"/>
  <c r="T6" i="30"/>
  <c r="S6" i="30"/>
  <c r="R6" i="30"/>
  <c r="Q6" i="30"/>
  <c r="P6" i="30"/>
  <c r="O6" i="30"/>
  <c r="N6" i="30"/>
  <c r="M6" i="30"/>
  <c r="L6" i="30"/>
  <c r="K6" i="30"/>
  <c r="J6" i="30"/>
  <c r="I6" i="30"/>
  <c r="H6" i="30"/>
  <c r="G6" i="30"/>
  <c r="F6" i="30"/>
  <c r="E6" i="30"/>
  <c r="D6" i="30"/>
  <c r="C6" i="30"/>
  <c r="AP5" i="30"/>
  <c r="AO5" i="30"/>
  <c r="AN5" i="30"/>
  <c r="AM5" i="30"/>
  <c r="AL5" i="30"/>
  <c r="AK5" i="30"/>
  <c r="AJ5" i="30"/>
  <c r="AI5" i="30"/>
  <c r="AH5" i="30"/>
  <c r="AG5" i="30"/>
  <c r="AF5" i="30"/>
  <c r="AE5" i="30"/>
  <c r="AD5" i="30"/>
  <c r="AC5" i="30"/>
  <c r="AB5" i="30"/>
  <c r="AA5" i="30"/>
  <c r="Z5" i="30"/>
  <c r="Y5" i="30"/>
  <c r="X5" i="30"/>
  <c r="W5" i="30"/>
  <c r="V5" i="30"/>
  <c r="U5" i="30"/>
  <c r="T5" i="30"/>
  <c r="S5" i="30"/>
  <c r="R5" i="30"/>
  <c r="Q5" i="30"/>
  <c r="P5" i="30"/>
  <c r="O5" i="30"/>
  <c r="N5" i="30"/>
  <c r="M5" i="30"/>
  <c r="L5" i="30"/>
  <c r="K5" i="30"/>
  <c r="J5" i="30"/>
  <c r="I5" i="30"/>
  <c r="H5" i="30"/>
  <c r="G5" i="30"/>
  <c r="F5" i="30"/>
  <c r="E5" i="30"/>
  <c r="D5" i="30"/>
  <c r="C5" i="30"/>
  <c r="AP4" i="30"/>
  <c r="AO4" i="30"/>
  <c r="AN4" i="30"/>
  <c r="AM4" i="30"/>
  <c r="AL4" i="30"/>
  <c r="AK4" i="30"/>
  <c r="AJ4" i="30"/>
  <c r="AI4" i="30"/>
  <c r="AH4" i="30"/>
  <c r="AG4" i="30"/>
  <c r="AF4" i="30"/>
  <c r="AE4" i="30"/>
  <c r="AD4" i="30"/>
  <c r="AC4" i="30"/>
  <c r="AB4" i="30"/>
  <c r="AA4" i="30"/>
  <c r="Z4" i="30"/>
  <c r="Y4" i="30"/>
  <c r="X4" i="30"/>
  <c r="W4" i="30"/>
  <c r="V4" i="30"/>
  <c r="U4" i="30"/>
  <c r="T4" i="30"/>
  <c r="S4" i="30"/>
  <c r="R4" i="30"/>
  <c r="Q4" i="30"/>
  <c r="P4" i="30"/>
  <c r="O4" i="30"/>
  <c r="N4" i="30"/>
  <c r="M4" i="30"/>
  <c r="L4" i="30"/>
  <c r="K4" i="30"/>
  <c r="J4" i="30"/>
  <c r="I4" i="30"/>
  <c r="H4" i="30"/>
  <c r="G4" i="30"/>
  <c r="F4" i="30"/>
  <c r="E4" i="30"/>
  <c r="D4" i="30"/>
  <c r="C4" i="30"/>
  <c r="AP3" i="30"/>
  <c r="AO3" i="30"/>
  <c r="AN3" i="30"/>
  <c r="AM3" i="30"/>
  <c r="AL3" i="30"/>
  <c r="AK3" i="30"/>
  <c r="AJ3" i="30"/>
  <c r="AI3" i="30"/>
  <c r="AH3" i="30"/>
  <c r="AG3" i="30"/>
  <c r="AF3" i="30"/>
  <c r="AE3" i="30"/>
  <c r="AD3" i="30"/>
  <c r="AC3" i="30"/>
  <c r="AB3" i="30"/>
  <c r="AA3" i="30"/>
  <c r="Z3" i="30"/>
  <c r="Y3" i="30"/>
  <c r="X3" i="30"/>
  <c r="W3" i="30"/>
  <c r="V3" i="30"/>
  <c r="U3" i="30"/>
  <c r="T3" i="30"/>
  <c r="S3" i="30"/>
  <c r="R3" i="30"/>
  <c r="Q3" i="30"/>
  <c r="P3" i="30"/>
  <c r="O3" i="30"/>
  <c r="N3" i="30"/>
  <c r="M3" i="30"/>
  <c r="L3" i="30"/>
  <c r="K3" i="30"/>
  <c r="J3" i="30"/>
  <c r="I3" i="30"/>
  <c r="H3" i="30"/>
  <c r="G3" i="30"/>
  <c r="F3" i="30"/>
  <c r="E3" i="30"/>
  <c r="D3" i="30"/>
  <c r="C3" i="30"/>
  <c r="AP2" i="30"/>
  <c r="AO2" i="30"/>
  <c r="AN2" i="30"/>
  <c r="AM2" i="30"/>
  <c r="AL2" i="30"/>
  <c r="AK2" i="30"/>
  <c r="AJ2" i="30"/>
  <c r="AI2" i="30"/>
  <c r="AH2" i="30"/>
  <c r="AG2" i="30"/>
  <c r="AF2" i="30"/>
  <c r="AE2" i="30"/>
  <c r="AD2" i="30"/>
  <c r="AC2" i="30"/>
  <c r="AB2" i="30"/>
  <c r="AA2" i="30"/>
  <c r="Z2" i="30"/>
  <c r="Y2" i="30"/>
  <c r="X2" i="30"/>
  <c r="W2" i="30"/>
  <c r="V2" i="30"/>
  <c r="U2" i="30"/>
  <c r="T2" i="30"/>
  <c r="S2" i="30"/>
  <c r="R2" i="30"/>
  <c r="Q2" i="30"/>
  <c r="P2" i="30"/>
  <c r="O2" i="30"/>
  <c r="N2" i="30"/>
  <c r="M2" i="30"/>
  <c r="L2" i="30"/>
  <c r="K2" i="30"/>
  <c r="J2" i="30"/>
  <c r="I2" i="30"/>
  <c r="H2" i="30"/>
  <c r="G2" i="30"/>
  <c r="F2" i="30"/>
  <c r="E2" i="30"/>
  <c r="D2" i="30"/>
  <c r="C2" i="30"/>
  <c r="B2" i="30"/>
  <c r="B31" i="31" s="1"/>
  <c r="A2" i="30"/>
  <c r="A16" i="31" s="1"/>
  <c r="BS49" i="29"/>
  <c r="BL49" i="29"/>
  <c r="BR47" i="29"/>
  <c r="BP47" i="29"/>
  <c r="BH47" i="29"/>
  <c r="BF47" i="29"/>
  <c r="BD47" i="29"/>
  <c r="BB47" i="29"/>
  <c r="AZ47" i="29"/>
  <c r="AX47" i="29"/>
  <c r="AV47" i="29"/>
  <c r="AT47" i="29"/>
  <c r="AR47" i="29"/>
  <c r="AP47" i="29"/>
  <c r="AN47" i="29"/>
  <c r="AL47" i="29"/>
  <c r="AJ47" i="29"/>
  <c r="AH47" i="29"/>
  <c r="AF47" i="29"/>
  <c r="AD47" i="29"/>
  <c r="AB47" i="29"/>
  <c r="Z47" i="29"/>
  <c r="X47" i="29"/>
  <c r="V47" i="29"/>
  <c r="T47" i="29"/>
  <c r="R47" i="29"/>
  <c r="P47" i="29"/>
  <c r="N47" i="29"/>
  <c r="L47" i="29"/>
  <c r="BU47" i="29" s="1"/>
  <c r="J47" i="29"/>
  <c r="H47" i="29"/>
  <c r="BS47" i="29" s="1"/>
  <c r="F47" i="29"/>
  <c r="D47" i="29"/>
  <c r="B47" i="29"/>
  <c r="BM47" i="29" s="1"/>
  <c r="BN47" i="29" s="1"/>
  <c r="BW46" i="29"/>
  <c r="BU46" i="29"/>
  <c r="BS46" i="29"/>
  <c r="BN46" i="29"/>
  <c r="BM46" i="29"/>
  <c r="BL46" i="29"/>
  <c r="BI46" i="29"/>
  <c r="BG46" i="29"/>
  <c r="BE46" i="29"/>
  <c r="BC46" i="29"/>
  <c r="BA46" i="29"/>
  <c r="AY46" i="29"/>
  <c r="AW46" i="29"/>
  <c r="AU46" i="29"/>
  <c r="AS46" i="29"/>
  <c r="AQ46" i="29"/>
  <c r="AO46" i="29"/>
  <c r="AM46" i="29"/>
  <c r="AK46" i="29"/>
  <c r="AI46" i="29"/>
  <c r="AG46" i="29"/>
  <c r="AE46" i="29"/>
  <c r="AC46" i="29"/>
  <c r="AA46" i="29"/>
  <c r="Y46" i="29"/>
  <c r="W46" i="29"/>
  <c r="U46" i="29"/>
  <c r="S46" i="29"/>
  <c r="Q46" i="29"/>
  <c r="O46" i="29"/>
  <c r="M46" i="29"/>
  <c r="K46" i="29"/>
  <c r="I46" i="29"/>
  <c r="G46" i="29"/>
  <c r="E46" i="29"/>
  <c r="C46" i="29"/>
  <c r="BX46" i="29" s="1"/>
  <c r="BX45" i="29"/>
  <c r="BW45" i="29"/>
  <c r="BU45" i="29"/>
  <c r="BS45" i="29"/>
  <c r="BM45" i="29"/>
  <c r="BN45" i="29" s="1"/>
  <c r="BL45" i="29"/>
  <c r="BI45" i="29"/>
  <c r="BG45" i="29"/>
  <c r="BE45" i="29"/>
  <c r="BC45" i="29"/>
  <c r="BA45" i="29"/>
  <c r="AY45" i="29"/>
  <c r="AW45" i="29"/>
  <c r="AU45" i="29"/>
  <c r="AS45" i="29"/>
  <c r="AQ45" i="29"/>
  <c r="AO45" i="29"/>
  <c r="AM45" i="29"/>
  <c r="AK45" i="29"/>
  <c r="AI45" i="29"/>
  <c r="AG45" i="29"/>
  <c r="AE45" i="29"/>
  <c r="AC45" i="29"/>
  <c r="AA45" i="29"/>
  <c r="Y45" i="29"/>
  <c r="W45" i="29"/>
  <c r="U45" i="29"/>
  <c r="S45" i="29"/>
  <c r="Q45" i="29"/>
  <c r="O45" i="29"/>
  <c r="M45" i="29"/>
  <c r="K45" i="29"/>
  <c r="I45" i="29"/>
  <c r="G45" i="29"/>
  <c r="E45" i="29"/>
  <c r="BP45" i="29" s="1"/>
  <c r="BQ45" i="29" s="1"/>
  <c r="C45" i="29"/>
  <c r="BT45" i="29" s="1"/>
  <c r="BL44" i="29"/>
  <c r="BR43" i="29"/>
  <c r="BP43" i="29"/>
  <c r="BH43" i="29"/>
  <c r="BF43" i="29"/>
  <c r="BD43" i="29"/>
  <c r="BB43" i="29"/>
  <c r="AZ43" i="29"/>
  <c r="AX43" i="29"/>
  <c r="AV43" i="29"/>
  <c r="AT43" i="29"/>
  <c r="AR43" i="29"/>
  <c r="AP43" i="29"/>
  <c r="AN43" i="29"/>
  <c r="AL43" i="29"/>
  <c r="AJ43" i="29"/>
  <c r="AH43" i="29"/>
  <c r="AF43" i="29"/>
  <c r="AD43" i="29"/>
  <c r="AB43" i="29"/>
  <c r="Z43" i="29"/>
  <c r="X43" i="29"/>
  <c r="V43" i="29"/>
  <c r="T43" i="29"/>
  <c r="R43" i="29"/>
  <c r="P43" i="29"/>
  <c r="N43" i="29"/>
  <c r="L43" i="29"/>
  <c r="J43" i="29"/>
  <c r="H43" i="29"/>
  <c r="F43" i="29"/>
  <c r="D43" i="29"/>
  <c r="B43" i="29"/>
  <c r="BW43" i="29" s="1"/>
  <c r="BW42" i="29"/>
  <c r="BU42" i="29"/>
  <c r="BS42" i="29"/>
  <c r="BM42" i="29"/>
  <c r="BN42" i="29" s="1"/>
  <c r="BL42" i="29"/>
  <c r="BI42" i="29"/>
  <c r="BG42" i="29"/>
  <c r="BE42" i="29"/>
  <c r="BC42" i="29"/>
  <c r="BA42" i="29"/>
  <c r="AY42" i="29"/>
  <c r="AW42" i="29"/>
  <c r="AU42" i="29"/>
  <c r="AS42" i="29"/>
  <c r="AQ42" i="29"/>
  <c r="AO42" i="29"/>
  <c r="AM42" i="29"/>
  <c r="AK42" i="29"/>
  <c r="AI42" i="29"/>
  <c r="AG42" i="29"/>
  <c r="AE42" i="29"/>
  <c r="AC42" i="29"/>
  <c r="AA42" i="29"/>
  <c r="Y42" i="29"/>
  <c r="W42" i="29"/>
  <c r="U42" i="29"/>
  <c r="S42" i="29"/>
  <c r="Q42" i="29"/>
  <c r="O42" i="29"/>
  <c r="BT42" i="29" s="1"/>
  <c r="M42" i="29"/>
  <c r="K42" i="29"/>
  <c r="BR42" i="29" s="1"/>
  <c r="I42" i="29"/>
  <c r="G42" i="29"/>
  <c r="E42" i="29"/>
  <c r="C42" i="29"/>
  <c r="BV42" i="29" s="1"/>
  <c r="BW41" i="29"/>
  <c r="BU41" i="29"/>
  <c r="BS41" i="29"/>
  <c r="BM41" i="29"/>
  <c r="BN41" i="29" s="1"/>
  <c r="BL41" i="29"/>
  <c r="BI41" i="29"/>
  <c r="BG41" i="29"/>
  <c r="BE41" i="29"/>
  <c r="BC41" i="29"/>
  <c r="BA41" i="29"/>
  <c r="AY41" i="29"/>
  <c r="AW41" i="29"/>
  <c r="AU41" i="29"/>
  <c r="AS41" i="29"/>
  <c r="AQ41" i="29"/>
  <c r="AO41" i="29"/>
  <c r="AM41" i="29"/>
  <c r="AK41" i="29"/>
  <c r="AI41" i="29"/>
  <c r="AG41" i="29"/>
  <c r="AE41" i="29"/>
  <c r="AC41" i="29"/>
  <c r="AA41" i="29"/>
  <c r="Y41" i="29"/>
  <c r="W41" i="29"/>
  <c r="U41" i="29"/>
  <c r="S41" i="29"/>
  <c r="Q41" i="29"/>
  <c r="O41" i="29"/>
  <c r="M41" i="29"/>
  <c r="K41" i="29"/>
  <c r="I41" i="29"/>
  <c r="G41" i="29"/>
  <c r="E41" i="29"/>
  <c r="C41" i="29"/>
  <c r="BR41" i="29" s="1"/>
  <c r="BL40" i="29"/>
  <c r="BR39" i="29"/>
  <c r="BP39" i="29"/>
  <c r="BH39" i="29"/>
  <c r="BF39" i="29"/>
  <c r="BD39" i="29"/>
  <c r="BB39" i="29"/>
  <c r="AZ39" i="29"/>
  <c r="AX39" i="29"/>
  <c r="AV39" i="29"/>
  <c r="AT39" i="29"/>
  <c r="AR39" i="29"/>
  <c r="AP39" i="29"/>
  <c r="AN39" i="29"/>
  <c r="AL39" i="29"/>
  <c r="AJ39" i="29"/>
  <c r="AH39" i="29"/>
  <c r="AF39" i="29"/>
  <c r="AD39" i="29"/>
  <c r="AB39" i="29"/>
  <c r="Z39" i="29"/>
  <c r="X39" i="29"/>
  <c r="V39" i="29"/>
  <c r="T39" i="29"/>
  <c r="R39" i="29"/>
  <c r="P39" i="29"/>
  <c r="N39" i="29"/>
  <c r="L39" i="29"/>
  <c r="J39" i="29"/>
  <c r="H39" i="29"/>
  <c r="F39" i="29"/>
  <c r="D39" i="29"/>
  <c r="B39" i="29"/>
  <c r="BS39" i="29" s="1"/>
  <c r="BX38" i="29"/>
  <c r="BW38" i="29"/>
  <c r="BU38" i="29"/>
  <c r="BS38" i="29"/>
  <c r="BM38" i="29"/>
  <c r="BN38" i="29" s="1"/>
  <c r="BL38" i="29"/>
  <c r="BI38" i="29"/>
  <c r="BG38" i="29"/>
  <c r="BE38" i="29"/>
  <c r="BC38" i="29"/>
  <c r="BA38" i="29"/>
  <c r="AY38" i="29"/>
  <c r="AW38" i="29"/>
  <c r="AU38" i="29"/>
  <c r="AS38" i="29"/>
  <c r="AQ38" i="29"/>
  <c r="AO38" i="29"/>
  <c r="AM38" i="29"/>
  <c r="AK38" i="29"/>
  <c r="AI38" i="29"/>
  <c r="AG38" i="29"/>
  <c r="AE38" i="29"/>
  <c r="AC38" i="29"/>
  <c r="AA38" i="29"/>
  <c r="Y38" i="29"/>
  <c r="W38" i="29"/>
  <c r="U38" i="29"/>
  <c r="S38" i="29"/>
  <c r="Q38" i="29"/>
  <c r="O38" i="29"/>
  <c r="M38" i="29"/>
  <c r="K38" i="29"/>
  <c r="BR38" i="29" s="1"/>
  <c r="I38" i="29"/>
  <c r="G38" i="29"/>
  <c r="BP38" i="29" s="1"/>
  <c r="BQ38" i="29" s="1"/>
  <c r="E38" i="29"/>
  <c r="C38" i="29"/>
  <c r="BT38" i="29" s="1"/>
  <c r="BW37" i="29"/>
  <c r="BU37" i="29"/>
  <c r="BS37" i="29"/>
  <c r="BM37" i="29"/>
  <c r="BN37" i="29" s="1"/>
  <c r="BL37" i="29"/>
  <c r="BI37" i="29"/>
  <c r="BG37" i="29"/>
  <c r="BE37" i="29"/>
  <c r="BC37" i="29"/>
  <c r="BA37" i="29"/>
  <c r="AY37" i="29"/>
  <c r="AW37" i="29"/>
  <c r="AU37" i="29"/>
  <c r="AS37" i="29"/>
  <c r="AQ37" i="29"/>
  <c r="AO37" i="29"/>
  <c r="AM37" i="29"/>
  <c r="AK37" i="29"/>
  <c r="AI37" i="29"/>
  <c r="AG37" i="29"/>
  <c r="AE37" i="29"/>
  <c r="AC37" i="29"/>
  <c r="AA37" i="29"/>
  <c r="Y37" i="29"/>
  <c r="W37" i="29"/>
  <c r="U37" i="29"/>
  <c r="S37" i="29"/>
  <c r="Q37" i="29"/>
  <c r="O37" i="29"/>
  <c r="M37" i="29"/>
  <c r="K37" i="29"/>
  <c r="I37" i="29"/>
  <c r="G37" i="29"/>
  <c r="BT37" i="29" s="1"/>
  <c r="E37" i="29"/>
  <c r="C37" i="29"/>
  <c r="BX37" i="29" s="1"/>
  <c r="BL36" i="29"/>
  <c r="BW35" i="29"/>
  <c r="BR35" i="29"/>
  <c r="BP35" i="29"/>
  <c r="BH35" i="29"/>
  <c r="BF35" i="29"/>
  <c r="BD35" i="29"/>
  <c r="BB35" i="29"/>
  <c r="AZ35" i="29"/>
  <c r="AX35" i="29"/>
  <c r="AV35" i="29"/>
  <c r="AT35" i="29"/>
  <c r="AR35" i="29"/>
  <c r="AP35" i="29"/>
  <c r="AN35" i="29"/>
  <c r="AL35" i="29"/>
  <c r="AJ35" i="29"/>
  <c r="AH35" i="29"/>
  <c r="AF35" i="29"/>
  <c r="AD35" i="29"/>
  <c r="AB35" i="29"/>
  <c r="Z35" i="29"/>
  <c r="X35" i="29"/>
  <c r="V35" i="29"/>
  <c r="T35" i="29"/>
  <c r="R35" i="29"/>
  <c r="P35" i="29"/>
  <c r="N35" i="29"/>
  <c r="L35" i="29"/>
  <c r="BL35" i="29" s="1"/>
  <c r="J35" i="29"/>
  <c r="H35" i="29"/>
  <c r="F35" i="29"/>
  <c r="D35" i="29"/>
  <c r="B35" i="29"/>
  <c r="BW34" i="29"/>
  <c r="BU34" i="29"/>
  <c r="BS34" i="29"/>
  <c r="BN34" i="29"/>
  <c r="BM34" i="29"/>
  <c r="BL34" i="29"/>
  <c r="BI34" i="29"/>
  <c r="BG34" i="29"/>
  <c r="BE34" i="29"/>
  <c r="BC34" i="29"/>
  <c r="BA34" i="29"/>
  <c r="AY34" i="29"/>
  <c r="AW34" i="29"/>
  <c r="AU34" i="29"/>
  <c r="AS34" i="29"/>
  <c r="AQ34" i="29"/>
  <c r="AO34" i="29"/>
  <c r="AM34" i="29"/>
  <c r="AK34" i="29"/>
  <c r="AI34" i="29"/>
  <c r="AG34" i="29"/>
  <c r="AE34" i="29"/>
  <c r="AC34" i="29"/>
  <c r="AA34" i="29"/>
  <c r="Y34" i="29"/>
  <c r="W34" i="29"/>
  <c r="U34" i="29"/>
  <c r="S34" i="29"/>
  <c r="Q34" i="29"/>
  <c r="O34" i="29"/>
  <c r="M34" i="29"/>
  <c r="K34" i="29"/>
  <c r="I34" i="29"/>
  <c r="G34" i="29"/>
  <c r="E34" i="29"/>
  <c r="C34" i="29"/>
  <c r="BP34" i="29" s="1"/>
  <c r="BQ34" i="29" s="1"/>
  <c r="BW33" i="29"/>
  <c r="BU33" i="29"/>
  <c r="BS33" i="29"/>
  <c r="BN33" i="29"/>
  <c r="BM33" i="29"/>
  <c r="BL33" i="29"/>
  <c r="BI33" i="29"/>
  <c r="BG33" i="29"/>
  <c r="BE33" i="29"/>
  <c r="BC33" i="29"/>
  <c r="BA33" i="29"/>
  <c r="AY33" i="29"/>
  <c r="AW33" i="29"/>
  <c r="AU33" i="29"/>
  <c r="AS33" i="29"/>
  <c r="AQ33" i="29"/>
  <c r="AO33" i="29"/>
  <c r="AM33" i="29"/>
  <c r="AK33" i="29"/>
  <c r="AI33" i="29"/>
  <c r="AG33" i="29"/>
  <c r="AE33" i="29"/>
  <c r="AC33" i="29"/>
  <c r="AA33" i="29"/>
  <c r="Y33" i="29"/>
  <c r="W33" i="29"/>
  <c r="U33" i="29"/>
  <c r="S33" i="29"/>
  <c r="Q33" i="29"/>
  <c r="O33" i="29"/>
  <c r="M33" i="29"/>
  <c r="K33" i="29"/>
  <c r="I33" i="29"/>
  <c r="G33" i="29"/>
  <c r="E33" i="29"/>
  <c r="C33" i="29"/>
  <c r="BV33" i="29" s="1"/>
  <c r="BL32" i="29"/>
  <c r="BW31" i="29"/>
  <c r="BU31" i="29"/>
  <c r="BS31" i="29"/>
  <c r="BM31" i="29"/>
  <c r="BN31" i="29" s="1"/>
  <c r="BL31" i="29"/>
  <c r="BI31" i="29"/>
  <c r="BG31" i="29"/>
  <c r="BE31" i="29"/>
  <c r="BC31" i="29"/>
  <c r="BA31" i="29"/>
  <c r="AY31" i="29"/>
  <c r="AW31" i="29"/>
  <c r="AU31" i="29"/>
  <c r="AS31" i="29"/>
  <c r="AQ31" i="29"/>
  <c r="AO31" i="29"/>
  <c r="AM31" i="29"/>
  <c r="AK31" i="29"/>
  <c r="AI31" i="29"/>
  <c r="AG31" i="29"/>
  <c r="AE31" i="29"/>
  <c r="AC31" i="29"/>
  <c r="AA31" i="29"/>
  <c r="Y31" i="29"/>
  <c r="W31" i="29"/>
  <c r="U31" i="29"/>
  <c r="S31" i="29"/>
  <c r="Q31" i="29"/>
  <c r="O31" i="29"/>
  <c r="M31" i="29"/>
  <c r="K31" i="29"/>
  <c r="I31" i="29"/>
  <c r="G31" i="29"/>
  <c r="E31" i="29"/>
  <c r="C31" i="29"/>
  <c r="BR31" i="29" s="1"/>
  <c r="BW30" i="29"/>
  <c r="BU30" i="29"/>
  <c r="BS30" i="29"/>
  <c r="BR30" i="29"/>
  <c r="BP30" i="29"/>
  <c r="BN30" i="29"/>
  <c r="BM30" i="29"/>
  <c r="BL30" i="29"/>
  <c r="BW29" i="29"/>
  <c r="BU29" i="29"/>
  <c r="BS29" i="29"/>
  <c r="BN29" i="29"/>
  <c r="BM29" i="29"/>
  <c r="BL29" i="29"/>
  <c r="BI29" i="29"/>
  <c r="BG29" i="29"/>
  <c r="BE29" i="29"/>
  <c r="BC29" i="29"/>
  <c r="BA29" i="29"/>
  <c r="AY29" i="29"/>
  <c r="AW29" i="29"/>
  <c r="AU29" i="29"/>
  <c r="AS29" i="29"/>
  <c r="AQ29" i="29"/>
  <c r="AO29" i="29"/>
  <c r="AM29" i="29"/>
  <c r="AK29" i="29"/>
  <c r="AI29" i="29"/>
  <c r="AG29" i="29"/>
  <c r="AE29" i="29"/>
  <c r="AC29" i="29"/>
  <c r="AA29" i="29"/>
  <c r="Y29" i="29"/>
  <c r="W29" i="29"/>
  <c r="U29" i="29"/>
  <c r="S29" i="29"/>
  <c r="Q29" i="29"/>
  <c r="O29" i="29"/>
  <c r="M29" i="29"/>
  <c r="K29" i="29"/>
  <c r="I29" i="29"/>
  <c r="G29" i="29"/>
  <c r="E29" i="29"/>
  <c r="C29" i="29"/>
  <c r="BV29" i="29" s="1"/>
  <c r="BW28" i="29"/>
  <c r="BU28" i="29"/>
  <c r="BS28" i="29"/>
  <c r="BN28" i="29"/>
  <c r="BM28" i="29"/>
  <c r="BL28" i="29"/>
  <c r="BI28" i="29"/>
  <c r="BG28" i="29"/>
  <c r="BE28" i="29"/>
  <c r="BC28" i="29"/>
  <c r="BA28" i="29"/>
  <c r="AY28" i="29"/>
  <c r="AW28" i="29"/>
  <c r="AU28" i="29"/>
  <c r="AS28" i="29"/>
  <c r="AQ28" i="29"/>
  <c r="AO28" i="29"/>
  <c r="AM28" i="29"/>
  <c r="AK28" i="29"/>
  <c r="AI28" i="29"/>
  <c r="AG28" i="29"/>
  <c r="AE28" i="29"/>
  <c r="AC28" i="29"/>
  <c r="AA28" i="29"/>
  <c r="Y28" i="29"/>
  <c r="W28" i="29"/>
  <c r="U28" i="29"/>
  <c r="S28" i="29"/>
  <c r="Q28" i="29"/>
  <c r="O28" i="29"/>
  <c r="BT28" i="29" s="1"/>
  <c r="M28" i="29"/>
  <c r="K28" i="29"/>
  <c r="I28" i="29"/>
  <c r="G28" i="29"/>
  <c r="E28" i="29"/>
  <c r="C28" i="29"/>
  <c r="BX28" i="29" s="1"/>
  <c r="BX27" i="29"/>
  <c r="BW27" i="29"/>
  <c r="BU27" i="29"/>
  <c r="BS27" i="29"/>
  <c r="BM27" i="29"/>
  <c r="BN27" i="29" s="1"/>
  <c r="BL27" i="29"/>
  <c r="BI27" i="29"/>
  <c r="BG27" i="29"/>
  <c r="BE27" i="29"/>
  <c r="BC27" i="29"/>
  <c r="BA27" i="29"/>
  <c r="AY27" i="29"/>
  <c r="AW27" i="29"/>
  <c r="AU27" i="29"/>
  <c r="AS27" i="29"/>
  <c r="AQ27" i="29"/>
  <c r="AO27" i="29"/>
  <c r="AM27" i="29"/>
  <c r="AK27" i="29"/>
  <c r="AI27" i="29"/>
  <c r="AG27" i="29"/>
  <c r="AE27" i="29"/>
  <c r="AC27" i="29"/>
  <c r="AA27" i="29"/>
  <c r="Y27" i="29"/>
  <c r="W27" i="29"/>
  <c r="U27" i="29"/>
  <c r="S27" i="29"/>
  <c r="Q27" i="29"/>
  <c r="O27" i="29"/>
  <c r="M27" i="29"/>
  <c r="K27" i="29"/>
  <c r="I27" i="29"/>
  <c r="G27" i="29"/>
  <c r="E27" i="29"/>
  <c r="BT27" i="29" s="1"/>
  <c r="C27" i="29"/>
  <c r="BR27" i="29" s="1"/>
  <c r="BW26" i="29"/>
  <c r="BU26" i="29"/>
  <c r="BS26" i="29"/>
  <c r="BN26" i="29"/>
  <c r="BM26" i="29"/>
  <c r="BL26" i="29"/>
  <c r="BI26" i="29"/>
  <c r="BG26" i="29"/>
  <c r="BE26" i="29"/>
  <c r="BC26" i="29"/>
  <c r="BA26" i="29"/>
  <c r="AY26" i="29"/>
  <c r="AW26" i="29"/>
  <c r="AU26" i="29"/>
  <c r="AS26" i="29"/>
  <c r="AQ26" i="29"/>
  <c r="AO26" i="29"/>
  <c r="AM26" i="29"/>
  <c r="AK26" i="29"/>
  <c r="AI26" i="29"/>
  <c r="AG26" i="29"/>
  <c r="AE26" i="29"/>
  <c r="AC26" i="29"/>
  <c r="AA26" i="29"/>
  <c r="Y26" i="29"/>
  <c r="W26" i="29"/>
  <c r="U26" i="29"/>
  <c r="S26" i="29"/>
  <c r="Q26" i="29"/>
  <c r="O26" i="29"/>
  <c r="M26" i="29"/>
  <c r="K26" i="29"/>
  <c r="BT26" i="29" s="1"/>
  <c r="I26" i="29"/>
  <c r="G26" i="29"/>
  <c r="E26" i="29"/>
  <c r="C26" i="29"/>
  <c r="BV26" i="29" s="1"/>
  <c r="BW25" i="29"/>
  <c r="BU25" i="29"/>
  <c r="BS25" i="29"/>
  <c r="BM25" i="29"/>
  <c r="BN25" i="29" s="1"/>
  <c r="BL25" i="29"/>
  <c r="BI25" i="29"/>
  <c r="BG25" i="29"/>
  <c r="BE25" i="29"/>
  <c r="BC25" i="29"/>
  <c r="BA25" i="29"/>
  <c r="AY25" i="29"/>
  <c r="AW25" i="29"/>
  <c r="AU25" i="29"/>
  <c r="AS25" i="29"/>
  <c r="AQ25" i="29"/>
  <c r="AO25" i="29"/>
  <c r="AM25" i="29"/>
  <c r="AK25" i="29"/>
  <c r="AI25" i="29"/>
  <c r="AG25" i="29"/>
  <c r="AE25" i="29"/>
  <c r="AC25" i="29"/>
  <c r="AA25" i="29"/>
  <c r="Y25" i="29"/>
  <c r="W25" i="29"/>
  <c r="U25" i="29"/>
  <c r="S25" i="29"/>
  <c r="Q25" i="29"/>
  <c r="O25" i="29"/>
  <c r="M25" i="29"/>
  <c r="K25" i="29"/>
  <c r="I25" i="29"/>
  <c r="G25" i="29"/>
  <c r="E25" i="29"/>
  <c r="C25" i="29"/>
  <c r="BR25" i="29" s="1"/>
  <c r="BX24" i="29"/>
  <c r="BW24" i="29"/>
  <c r="BU24" i="29"/>
  <c r="BS24" i="29"/>
  <c r="BM24" i="29"/>
  <c r="BN24" i="29" s="1"/>
  <c r="BL24" i="29"/>
  <c r="BI24" i="29"/>
  <c r="BG24" i="29"/>
  <c r="BE24" i="29"/>
  <c r="BC24" i="29"/>
  <c r="BA24" i="29"/>
  <c r="AY24" i="29"/>
  <c r="AW24" i="29"/>
  <c r="AU24" i="29"/>
  <c r="AS24" i="29"/>
  <c r="AQ24" i="29"/>
  <c r="AO24" i="29"/>
  <c r="AM24" i="29"/>
  <c r="AK24" i="29"/>
  <c r="AI24" i="29"/>
  <c r="AG24" i="29"/>
  <c r="AE24" i="29"/>
  <c r="AC24" i="29"/>
  <c r="AA24" i="29"/>
  <c r="Y24" i="29"/>
  <c r="W24" i="29"/>
  <c r="U24" i="29"/>
  <c r="S24" i="29"/>
  <c r="Q24" i="29"/>
  <c r="O24" i="29"/>
  <c r="M24" i="29"/>
  <c r="K24" i="29"/>
  <c r="I24" i="29"/>
  <c r="G24" i="29"/>
  <c r="BP24" i="29" s="1"/>
  <c r="BQ24" i="29" s="1"/>
  <c r="E24" i="29"/>
  <c r="C24" i="29"/>
  <c r="BT24" i="29" s="1"/>
  <c r="BW23" i="29"/>
  <c r="BU23" i="29"/>
  <c r="BS23" i="29"/>
  <c r="BM23" i="29"/>
  <c r="BN23" i="29" s="1"/>
  <c r="BL23" i="29"/>
  <c r="BI23" i="29"/>
  <c r="BG23" i="29"/>
  <c r="BE23" i="29"/>
  <c r="BC23" i="29"/>
  <c r="BA23" i="29"/>
  <c r="AY23" i="29"/>
  <c r="AW23" i="29"/>
  <c r="AU23" i="29"/>
  <c r="AS23" i="29"/>
  <c r="AQ23" i="29"/>
  <c r="AO23" i="29"/>
  <c r="AM23" i="29"/>
  <c r="AK23" i="29"/>
  <c r="AI23" i="29"/>
  <c r="AG23" i="29"/>
  <c r="AE23" i="29"/>
  <c r="AC23" i="29"/>
  <c r="AA23" i="29"/>
  <c r="Y23" i="29"/>
  <c r="W23" i="29"/>
  <c r="U23" i="29"/>
  <c r="S23" i="29"/>
  <c r="Q23" i="29"/>
  <c r="O23" i="29"/>
  <c r="M23" i="29"/>
  <c r="K23" i="29"/>
  <c r="I23" i="29"/>
  <c r="G23" i="29"/>
  <c r="E23" i="29"/>
  <c r="C23" i="29"/>
  <c r="BX23" i="29" s="1"/>
  <c r="BW22" i="29"/>
  <c r="BU22" i="29"/>
  <c r="BS22" i="29"/>
  <c r="BN22" i="29"/>
  <c r="BM22" i="29"/>
  <c r="BL22" i="29"/>
  <c r="BI22" i="29"/>
  <c r="BG22" i="29"/>
  <c r="BE22" i="29"/>
  <c r="BC22" i="29"/>
  <c r="BA22" i="29"/>
  <c r="AY22" i="29"/>
  <c r="AW22" i="29"/>
  <c r="AU22" i="29"/>
  <c r="AS22" i="29"/>
  <c r="AQ22" i="29"/>
  <c r="AO22" i="29"/>
  <c r="AM22" i="29"/>
  <c r="AK22" i="29"/>
  <c r="AI22" i="29"/>
  <c r="AG22" i="29"/>
  <c r="AE22" i="29"/>
  <c r="AC22" i="29"/>
  <c r="AA22" i="29"/>
  <c r="Y22" i="29"/>
  <c r="W22" i="29"/>
  <c r="U22" i="29"/>
  <c r="S22" i="29"/>
  <c r="Q22" i="29"/>
  <c r="O22" i="29"/>
  <c r="M22" i="29"/>
  <c r="K22" i="29"/>
  <c r="I22" i="29"/>
  <c r="G22" i="29"/>
  <c r="E22" i="29"/>
  <c r="C22" i="29"/>
  <c r="BR22" i="29" s="1"/>
  <c r="BW21" i="29"/>
  <c r="BU21" i="29"/>
  <c r="BS21" i="29"/>
  <c r="BN21" i="29"/>
  <c r="BM21" i="29"/>
  <c r="BL21" i="29"/>
  <c r="BI21" i="29"/>
  <c r="BG21" i="29"/>
  <c r="BE21" i="29"/>
  <c r="BC21" i="29"/>
  <c r="BA21" i="29"/>
  <c r="AY21" i="29"/>
  <c r="AW21" i="29"/>
  <c r="AU21" i="29"/>
  <c r="AS21" i="29"/>
  <c r="AQ21" i="29"/>
  <c r="AO21" i="29"/>
  <c r="AM21" i="29"/>
  <c r="AK21" i="29"/>
  <c r="AI21" i="29"/>
  <c r="AG21" i="29"/>
  <c r="AE21" i="29"/>
  <c r="AC21" i="29"/>
  <c r="AA21" i="29"/>
  <c r="Y21" i="29"/>
  <c r="W21" i="29"/>
  <c r="U21" i="29"/>
  <c r="S21" i="29"/>
  <c r="Q21" i="29"/>
  <c r="O21" i="29"/>
  <c r="M21" i="29"/>
  <c r="K21" i="29"/>
  <c r="I21" i="29"/>
  <c r="BT21" i="29" s="1"/>
  <c r="G21" i="29"/>
  <c r="E21" i="29"/>
  <c r="C21" i="29"/>
  <c r="BV21" i="29" s="1"/>
  <c r="BW20" i="29"/>
  <c r="BU20" i="29"/>
  <c r="BS20" i="29"/>
  <c r="BN20" i="29"/>
  <c r="BM20" i="29"/>
  <c r="BL20" i="29"/>
  <c r="BI20" i="29"/>
  <c r="BG20" i="29"/>
  <c r="BE20" i="29"/>
  <c r="BC20" i="29"/>
  <c r="BA20" i="29"/>
  <c r="AY20" i="29"/>
  <c r="AW20" i="29"/>
  <c r="AU20" i="29"/>
  <c r="AS20" i="29"/>
  <c r="AQ20" i="29"/>
  <c r="AO20" i="29"/>
  <c r="AM20" i="29"/>
  <c r="AK20" i="29"/>
  <c r="AI20" i="29"/>
  <c r="AG20" i="29"/>
  <c r="AE20" i="29"/>
  <c r="AC20" i="29"/>
  <c r="AA20" i="29"/>
  <c r="Y20" i="29"/>
  <c r="W20" i="29"/>
  <c r="U20" i="29"/>
  <c r="S20" i="29"/>
  <c r="Q20" i="29"/>
  <c r="O20" i="29"/>
  <c r="BT20" i="29" s="1"/>
  <c r="M20" i="29"/>
  <c r="K20" i="29"/>
  <c r="I20" i="29"/>
  <c r="G20" i="29"/>
  <c r="E20" i="29"/>
  <c r="C20" i="29"/>
  <c r="BX20" i="29" s="1"/>
  <c r="BX19" i="29"/>
  <c r="BW19" i="29"/>
  <c r="BU19" i="29"/>
  <c r="BS19" i="29"/>
  <c r="BM19" i="29"/>
  <c r="BN19" i="29" s="1"/>
  <c r="BL19" i="29"/>
  <c r="BI19" i="29"/>
  <c r="BG19" i="29"/>
  <c r="BE19" i="29"/>
  <c r="BC19" i="29"/>
  <c r="BA19" i="29"/>
  <c r="AY19" i="29"/>
  <c r="AW19" i="29"/>
  <c r="AU19" i="29"/>
  <c r="AS19" i="29"/>
  <c r="AQ19" i="29"/>
  <c r="AO19" i="29"/>
  <c r="AM19" i="29"/>
  <c r="AK19" i="29"/>
  <c r="AI19" i="29"/>
  <c r="AG19" i="29"/>
  <c r="AE19" i="29"/>
  <c r="AC19" i="29"/>
  <c r="AA19" i="29"/>
  <c r="Y19" i="29"/>
  <c r="W19" i="29"/>
  <c r="U19" i="29"/>
  <c r="S19" i="29"/>
  <c r="Q19" i="29"/>
  <c r="O19" i="29"/>
  <c r="M19" i="29"/>
  <c r="K19" i="29"/>
  <c r="I19" i="29"/>
  <c r="G19" i="29"/>
  <c r="E19" i="29"/>
  <c r="BT19" i="29" s="1"/>
  <c r="C19" i="29"/>
  <c r="BV19" i="29" s="1"/>
  <c r="BW18" i="29"/>
  <c r="BU18" i="29"/>
  <c r="BS18" i="29"/>
  <c r="BM18" i="29"/>
  <c r="BN18" i="29" s="1"/>
  <c r="BL18" i="29"/>
  <c r="BI18" i="29"/>
  <c r="BG18" i="29"/>
  <c r="BE18" i="29"/>
  <c r="BC18" i="29"/>
  <c r="BA18" i="29"/>
  <c r="AY18" i="29"/>
  <c r="AW18" i="29"/>
  <c r="AU18" i="29"/>
  <c r="AS18" i="29"/>
  <c r="AQ18" i="29"/>
  <c r="AO18" i="29"/>
  <c r="AM18" i="29"/>
  <c r="AK18" i="29"/>
  <c r="AI18" i="29"/>
  <c r="AG18" i="29"/>
  <c r="AE18" i="29"/>
  <c r="AC18" i="29"/>
  <c r="AA18" i="29"/>
  <c r="Y18" i="29"/>
  <c r="W18" i="29"/>
  <c r="U18" i="29"/>
  <c r="S18" i="29"/>
  <c r="Q18" i="29"/>
  <c r="O18" i="29"/>
  <c r="M18" i="29"/>
  <c r="K18" i="29"/>
  <c r="BT18" i="29" s="1"/>
  <c r="I18" i="29"/>
  <c r="G18" i="29"/>
  <c r="E18" i="29"/>
  <c r="C18" i="29"/>
  <c r="BV18" i="29" s="1"/>
  <c r="BX17" i="29"/>
  <c r="BW17" i="29"/>
  <c r="BU17" i="29"/>
  <c r="BS17" i="29"/>
  <c r="BM17" i="29"/>
  <c r="BN17" i="29" s="1"/>
  <c r="BL17" i="29"/>
  <c r="BI17" i="29"/>
  <c r="BG17" i="29"/>
  <c r="BE17" i="29"/>
  <c r="BC17" i="29"/>
  <c r="BA17" i="29"/>
  <c r="AY17" i="29"/>
  <c r="AW17" i="29"/>
  <c r="AU17" i="29"/>
  <c r="AS17" i="29"/>
  <c r="AQ17" i="29"/>
  <c r="AO17" i="29"/>
  <c r="AM17" i="29"/>
  <c r="AK17" i="29"/>
  <c r="AI17" i="29"/>
  <c r="AG17" i="29"/>
  <c r="AE17" i="29"/>
  <c r="AC17" i="29"/>
  <c r="AA17" i="29"/>
  <c r="Y17" i="29"/>
  <c r="W17" i="29"/>
  <c r="U17" i="29"/>
  <c r="S17" i="29"/>
  <c r="Q17" i="29"/>
  <c r="O17" i="29"/>
  <c r="M17" i="29"/>
  <c r="K17" i="29"/>
  <c r="I17" i="29"/>
  <c r="G17" i="29"/>
  <c r="E17" i="29"/>
  <c r="BP17" i="29" s="1"/>
  <c r="BQ17" i="29" s="1"/>
  <c r="C17" i="29"/>
  <c r="BR17" i="29" s="1"/>
  <c r="BX16" i="29"/>
  <c r="BW16" i="29"/>
  <c r="BU16" i="29"/>
  <c r="BS16" i="29"/>
  <c r="BM16" i="29"/>
  <c r="BN16" i="29" s="1"/>
  <c r="BL16" i="29"/>
  <c r="BI16" i="29"/>
  <c r="BG16" i="29"/>
  <c r="BE16" i="29"/>
  <c r="BC16" i="29"/>
  <c r="BA16" i="29"/>
  <c r="AY16" i="29"/>
  <c r="AW16" i="29"/>
  <c r="AU16" i="29"/>
  <c r="AS16" i="29"/>
  <c r="AQ16" i="29"/>
  <c r="AO16" i="29"/>
  <c r="AM16" i="29"/>
  <c r="AK16" i="29"/>
  <c r="AI16" i="29"/>
  <c r="AG16" i="29"/>
  <c r="AE16" i="29"/>
  <c r="AC16" i="29"/>
  <c r="AA16" i="29"/>
  <c r="Y16" i="29"/>
  <c r="W16" i="29"/>
  <c r="U16" i="29"/>
  <c r="S16" i="29"/>
  <c r="Q16" i="29"/>
  <c r="O16" i="29"/>
  <c r="M16" i="29"/>
  <c r="K16" i="29"/>
  <c r="I16" i="29"/>
  <c r="G16" i="29"/>
  <c r="BT16" i="29" s="1"/>
  <c r="E16" i="29"/>
  <c r="C16" i="29"/>
  <c r="BV16" i="29" s="1"/>
  <c r="BW15" i="29"/>
  <c r="BU15" i="29"/>
  <c r="BS15" i="29"/>
  <c r="BM15" i="29"/>
  <c r="BN15" i="29" s="1"/>
  <c r="BL15" i="29"/>
  <c r="BI15" i="29"/>
  <c r="BG15" i="29"/>
  <c r="BE15" i="29"/>
  <c r="BC15" i="29"/>
  <c r="BA15" i="29"/>
  <c r="AY15" i="29"/>
  <c r="AW15" i="29"/>
  <c r="AU15" i="29"/>
  <c r="AS15" i="29"/>
  <c r="AQ15" i="29"/>
  <c r="AO15" i="29"/>
  <c r="AM15" i="29"/>
  <c r="AK15" i="29"/>
  <c r="AI15" i="29"/>
  <c r="AG15" i="29"/>
  <c r="AE15" i="29"/>
  <c r="AC15" i="29"/>
  <c r="AA15" i="29"/>
  <c r="Y15" i="29"/>
  <c r="W15" i="29"/>
  <c r="U15" i="29"/>
  <c r="S15" i="29"/>
  <c r="Q15" i="29"/>
  <c r="O15" i="29"/>
  <c r="M15" i="29"/>
  <c r="BV15" i="29" s="1"/>
  <c r="K15" i="29"/>
  <c r="I15" i="29"/>
  <c r="G15" i="29"/>
  <c r="E15" i="29"/>
  <c r="C15" i="29"/>
  <c r="BX15" i="29" s="1"/>
  <c r="BW14" i="29"/>
  <c r="BU14" i="29"/>
  <c r="BS14" i="29"/>
  <c r="BN14" i="29"/>
  <c r="BM14" i="29"/>
  <c r="BL14" i="29"/>
  <c r="BI14" i="29"/>
  <c r="BG14" i="29"/>
  <c r="BE14" i="29"/>
  <c r="BC14" i="29"/>
  <c r="BA14" i="29"/>
  <c r="AY14" i="29"/>
  <c r="AW14" i="29"/>
  <c r="AU14" i="29"/>
  <c r="AS14" i="29"/>
  <c r="AQ14" i="29"/>
  <c r="AO14" i="29"/>
  <c r="AM14" i="29"/>
  <c r="AK14" i="29"/>
  <c r="AI14" i="29"/>
  <c r="AG14" i="29"/>
  <c r="AE14" i="29"/>
  <c r="AC14" i="29"/>
  <c r="AA14" i="29"/>
  <c r="Y14" i="29"/>
  <c r="W14" i="29"/>
  <c r="U14" i="29"/>
  <c r="S14" i="29"/>
  <c r="Q14" i="29"/>
  <c r="O14" i="29"/>
  <c r="M14" i="29"/>
  <c r="K14" i="29"/>
  <c r="I14" i="29"/>
  <c r="G14" i="29"/>
  <c r="E14" i="29"/>
  <c r="C14" i="29"/>
  <c r="BR14" i="29" s="1"/>
  <c r="BL13" i="29"/>
  <c r="BR12" i="29"/>
  <c r="BP12" i="29"/>
  <c r="BH12" i="29"/>
  <c r="BF12" i="29"/>
  <c r="BD12" i="29"/>
  <c r="BB12" i="29"/>
  <c r="AZ12" i="29"/>
  <c r="AX12" i="29"/>
  <c r="AV12" i="29"/>
  <c r="AT12" i="29"/>
  <c r="AR12" i="29"/>
  <c r="AP12" i="29"/>
  <c r="AN12" i="29"/>
  <c r="AL12" i="29"/>
  <c r="AJ12" i="29"/>
  <c r="AH12" i="29"/>
  <c r="AF12" i="29"/>
  <c r="AD12" i="29"/>
  <c r="AB12" i="29"/>
  <c r="Z12" i="29"/>
  <c r="X12" i="29"/>
  <c r="V12" i="29"/>
  <c r="T12" i="29"/>
  <c r="R12" i="29"/>
  <c r="P12" i="29"/>
  <c r="N12" i="29"/>
  <c r="L12" i="29"/>
  <c r="J12" i="29"/>
  <c r="H12" i="29"/>
  <c r="F12" i="29"/>
  <c r="D12" i="29"/>
  <c r="B12" i="29"/>
  <c r="BU12" i="29" s="1"/>
  <c r="BR11" i="29"/>
  <c r="BP11" i="29"/>
  <c r="BM11" i="29"/>
  <c r="BN11" i="29" s="1"/>
  <c r="BH11" i="29"/>
  <c r="BF11" i="29"/>
  <c r="BD11" i="29"/>
  <c r="BB11" i="29"/>
  <c r="AZ11" i="29"/>
  <c r="AX11" i="29"/>
  <c r="AV11" i="29"/>
  <c r="AT11" i="29"/>
  <c r="AR11" i="29"/>
  <c r="AP11" i="29"/>
  <c r="AN11" i="29"/>
  <c r="AL11" i="29"/>
  <c r="AJ11" i="29"/>
  <c r="AH11" i="29"/>
  <c r="AF11" i="29"/>
  <c r="AD11" i="29"/>
  <c r="AB11" i="29"/>
  <c r="Z11" i="29"/>
  <c r="X11" i="29"/>
  <c r="V11" i="29"/>
  <c r="T11" i="29"/>
  <c r="R11" i="29"/>
  <c r="P11" i="29"/>
  <c r="N11" i="29"/>
  <c r="L11" i="29"/>
  <c r="J11" i="29"/>
  <c r="H11" i="29"/>
  <c r="F11" i="29"/>
  <c r="D11" i="29"/>
  <c r="BS11" i="29" s="1"/>
  <c r="B11" i="29"/>
  <c r="BW11" i="29" s="1"/>
  <c r="BX10" i="29"/>
  <c r="BW10" i="29"/>
  <c r="BU10" i="29"/>
  <c r="BS10" i="29"/>
  <c r="BM10" i="29"/>
  <c r="BN10" i="29" s="1"/>
  <c r="BL10" i="29"/>
  <c r="BI10" i="29"/>
  <c r="BG10" i="29"/>
  <c r="BE10" i="29"/>
  <c r="BC10" i="29"/>
  <c r="BA10" i="29"/>
  <c r="AY10" i="29"/>
  <c r="AW10" i="29"/>
  <c r="AU10" i="29"/>
  <c r="AS10" i="29"/>
  <c r="AQ10" i="29"/>
  <c r="AO10" i="29"/>
  <c r="AM10" i="29"/>
  <c r="AK10" i="29"/>
  <c r="AI10" i="29"/>
  <c r="AG10" i="29"/>
  <c r="AE10" i="29"/>
  <c r="AC10" i="29"/>
  <c r="AA10" i="29"/>
  <c r="Y10" i="29"/>
  <c r="W10" i="29"/>
  <c r="U10" i="29"/>
  <c r="S10" i="29"/>
  <c r="Q10" i="29"/>
  <c r="O10" i="29"/>
  <c r="M10" i="29"/>
  <c r="K10" i="29"/>
  <c r="I10" i="29"/>
  <c r="G10" i="29"/>
  <c r="BP10" i="29" s="1"/>
  <c r="BQ10" i="29" s="1"/>
  <c r="E10" i="29"/>
  <c r="C10" i="29"/>
  <c r="BV10" i="29" s="1"/>
  <c r="BW9" i="29"/>
  <c r="BU9" i="29"/>
  <c r="BS9" i="29"/>
  <c r="BM9" i="29"/>
  <c r="BN9" i="29" s="1"/>
  <c r="BL9" i="29"/>
  <c r="BI9" i="29"/>
  <c r="BG9" i="29"/>
  <c r="BE9" i="29"/>
  <c r="BC9" i="29"/>
  <c r="BA9" i="29"/>
  <c r="AY9" i="29"/>
  <c r="AW9" i="29"/>
  <c r="AU9" i="29"/>
  <c r="AS9" i="29"/>
  <c r="AQ9" i="29"/>
  <c r="AO9" i="29"/>
  <c r="AM9" i="29"/>
  <c r="AK9" i="29"/>
  <c r="AI9" i="29"/>
  <c r="AG9" i="29"/>
  <c r="AE9" i="29"/>
  <c r="AC9" i="29"/>
  <c r="AA9" i="29"/>
  <c r="Y9" i="29"/>
  <c r="W9" i="29"/>
  <c r="U9" i="29"/>
  <c r="S9" i="29"/>
  <c r="Q9" i="29"/>
  <c r="O9" i="29"/>
  <c r="M9" i="29"/>
  <c r="K9" i="29"/>
  <c r="I9" i="29"/>
  <c r="G9" i="29"/>
  <c r="E9" i="29"/>
  <c r="C9" i="29"/>
  <c r="BX9" i="29" s="1"/>
  <c r="BW8" i="29"/>
  <c r="BU8" i="29"/>
  <c r="BS8" i="29"/>
  <c r="BN8" i="29"/>
  <c r="BM8" i="29"/>
  <c r="BL8" i="29"/>
  <c r="BI8" i="29"/>
  <c r="BG8" i="29"/>
  <c r="BE8" i="29"/>
  <c r="BC8" i="29"/>
  <c r="BA8" i="29"/>
  <c r="AY8" i="29"/>
  <c r="AW8" i="29"/>
  <c r="AU8" i="29"/>
  <c r="AS8" i="29"/>
  <c r="AQ8" i="29"/>
  <c r="AO8" i="29"/>
  <c r="AM8" i="29"/>
  <c r="AK8" i="29"/>
  <c r="AI8" i="29"/>
  <c r="AG8" i="29"/>
  <c r="AE8" i="29"/>
  <c r="AC8" i="29"/>
  <c r="AA8" i="29"/>
  <c r="Y8" i="29"/>
  <c r="W8" i="29"/>
  <c r="U8" i="29"/>
  <c r="S8" i="29"/>
  <c r="Q8" i="29"/>
  <c r="O8" i="29"/>
  <c r="M8" i="29"/>
  <c r="K8" i="29"/>
  <c r="I8" i="29"/>
  <c r="G8" i="29"/>
  <c r="E8" i="29"/>
  <c r="C8" i="29"/>
  <c r="BX8" i="29" s="1"/>
  <c r="BW7" i="29"/>
  <c r="BU7" i="29"/>
  <c r="BS7" i="29"/>
  <c r="BN7" i="29"/>
  <c r="BM7" i="29"/>
  <c r="BL7" i="29"/>
  <c r="BI7" i="29"/>
  <c r="BG7" i="29"/>
  <c r="BE7" i="29"/>
  <c r="BC7" i="29"/>
  <c r="BA7" i="29"/>
  <c r="AY7" i="29"/>
  <c r="AW7" i="29"/>
  <c r="AU7" i="29"/>
  <c r="AS7" i="29"/>
  <c r="AQ7" i="29"/>
  <c r="AO7" i="29"/>
  <c r="AM7" i="29"/>
  <c r="AK7" i="29"/>
  <c r="AI7" i="29"/>
  <c r="AG7" i="29"/>
  <c r="AE7" i="29"/>
  <c r="AC7" i="29"/>
  <c r="AA7" i="29"/>
  <c r="Y7" i="29"/>
  <c r="W7" i="29"/>
  <c r="U7" i="29"/>
  <c r="S7" i="29"/>
  <c r="Q7" i="29"/>
  <c r="O7" i="29"/>
  <c r="M7" i="29"/>
  <c r="K7" i="29"/>
  <c r="I7" i="29"/>
  <c r="BT7" i="29" s="1"/>
  <c r="G7" i="29"/>
  <c r="E7" i="29"/>
  <c r="C7" i="29"/>
  <c r="BV7" i="29" s="1"/>
  <c r="BW6" i="29"/>
  <c r="BU6" i="29"/>
  <c r="BS6" i="29"/>
  <c r="BN6" i="29"/>
  <c r="BM6" i="29"/>
  <c r="BL6" i="29"/>
  <c r="BI6" i="29"/>
  <c r="BG6" i="29"/>
  <c r="BE6" i="29"/>
  <c r="BC6" i="29"/>
  <c r="BA6" i="29"/>
  <c r="AY6" i="29"/>
  <c r="AW6" i="29"/>
  <c r="AU6" i="29"/>
  <c r="AS6" i="29"/>
  <c r="AQ6" i="29"/>
  <c r="AO6" i="29"/>
  <c r="AM6" i="29"/>
  <c r="AK6" i="29"/>
  <c r="AI6" i="29"/>
  <c r="AG6" i="29"/>
  <c r="AE6" i="29"/>
  <c r="AC6" i="29"/>
  <c r="AA6" i="29"/>
  <c r="Y6" i="29"/>
  <c r="W6" i="29"/>
  <c r="U6" i="29"/>
  <c r="S6" i="29"/>
  <c r="Q6" i="29"/>
  <c r="O6" i="29"/>
  <c r="BT6" i="29" s="1"/>
  <c r="M6" i="29"/>
  <c r="K6" i="29"/>
  <c r="I6" i="29"/>
  <c r="G6" i="29"/>
  <c r="E6" i="29"/>
  <c r="C6" i="29"/>
  <c r="BV6" i="29" s="1"/>
  <c r="BL5" i="29"/>
  <c r="BW4" i="29"/>
  <c r="BU4" i="29"/>
  <c r="BS4" i="29"/>
  <c r="BR4" i="29"/>
  <c r="BP4" i="29"/>
  <c r="BN4" i="29"/>
  <c r="BM4" i="29"/>
  <c r="BL4" i="29"/>
  <c r="BW3" i="29"/>
  <c r="BU3" i="29"/>
  <c r="BS3" i="29"/>
  <c r="BM3" i="29"/>
  <c r="BN3" i="29" s="1"/>
  <c r="BL3" i="29"/>
  <c r="BI3" i="29"/>
  <c r="BG3" i="29"/>
  <c r="BE3" i="29"/>
  <c r="BC3" i="29"/>
  <c r="BA3" i="29"/>
  <c r="AY3" i="29"/>
  <c r="AW3" i="29"/>
  <c r="AU3" i="29"/>
  <c r="AS3" i="29"/>
  <c r="AQ3" i="29"/>
  <c r="AO3" i="29"/>
  <c r="AM3" i="29"/>
  <c r="AK3" i="29"/>
  <c r="AI3" i="29"/>
  <c r="AG3" i="29"/>
  <c r="AE3" i="29"/>
  <c r="AC3" i="29"/>
  <c r="AA3" i="29"/>
  <c r="Y3" i="29"/>
  <c r="W3" i="29"/>
  <c r="U3" i="29"/>
  <c r="S3" i="29"/>
  <c r="Q3" i="29"/>
  <c r="O3" i="29"/>
  <c r="M3" i="29"/>
  <c r="K3" i="29"/>
  <c r="I3" i="29"/>
  <c r="BT3" i="29" s="1"/>
  <c r="G3" i="29"/>
  <c r="E3" i="29"/>
  <c r="C3" i="29"/>
  <c r="BV3" i="29" s="1"/>
  <c r="AH31" i="28"/>
  <c r="AG31" i="28"/>
  <c r="AF31" i="28"/>
  <c r="AE31" i="28"/>
  <c r="AD31" i="28"/>
  <c r="AC31" i="28"/>
  <c r="AB31" i="28"/>
  <c r="AA31" i="28"/>
  <c r="Z31" i="28"/>
  <c r="Y31" i="28"/>
  <c r="X31" i="28"/>
  <c r="W31" i="28"/>
  <c r="V31" i="28"/>
  <c r="U31" i="28"/>
  <c r="T31" i="28"/>
  <c r="S31" i="28"/>
  <c r="R31" i="28"/>
  <c r="Q31" i="28"/>
  <c r="P31" i="28"/>
  <c r="O31" i="28"/>
  <c r="N31" i="28"/>
  <c r="M31" i="28"/>
  <c r="L31" i="28"/>
  <c r="K31" i="28"/>
  <c r="J31" i="28"/>
  <c r="I31" i="28"/>
  <c r="H31" i="28"/>
  <c r="G31" i="28"/>
  <c r="F31" i="28"/>
  <c r="E31" i="28"/>
  <c r="D31" i="28"/>
  <c r="C31" i="28"/>
  <c r="B31" i="28"/>
  <c r="AH30" i="28"/>
  <c r="AG30" i="28"/>
  <c r="AF30" i="28"/>
  <c r="AE30" i="28"/>
  <c r="AD30" i="28"/>
  <c r="AC30" i="28"/>
  <c r="AB30" i="28"/>
  <c r="AA30" i="28"/>
  <c r="Z30" i="28"/>
  <c r="Y30" i="28"/>
  <c r="X30" i="28"/>
  <c r="W30" i="28"/>
  <c r="V30" i="28"/>
  <c r="U30" i="28"/>
  <c r="T30" i="28"/>
  <c r="S30" i="28"/>
  <c r="R30" i="28"/>
  <c r="Q30" i="28"/>
  <c r="P30" i="28"/>
  <c r="O30" i="28"/>
  <c r="N30" i="28"/>
  <c r="M30" i="28"/>
  <c r="L30" i="28"/>
  <c r="K30" i="28"/>
  <c r="J30" i="28"/>
  <c r="I30" i="28"/>
  <c r="H30" i="28"/>
  <c r="G30" i="28"/>
  <c r="F30" i="28"/>
  <c r="E30" i="28"/>
  <c r="D30" i="28"/>
  <c r="C30" i="28"/>
  <c r="AH29" i="28"/>
  <c r="AG29" i="28"/>
  <c r="AF29" i="28"/>
  <c r="AE29" i="28"/>
  <c r="AD29" i="28"/>
  <c r="AC29" i="28"/>
  <c r="AB29" i="28"/>
  <c r="AA29" i="28"/>
  <c r="Z29" i="28"/>
  <c r="Y29" i="28"/>
  <c r="X29" i="28"/>
  <c r="W29" i="28"/>
  <c r="V29" i="28"/>
  <c r="U29" i="28"/>
  <c r="T29" i="28"/>
  <c r="S29" i="28"/>
  <c r="R29" i="28"/>
  <c r="Q29" i="28"/>
  <c r="P29" i="28"/>
  <c r="O29" i="28"/>
  <c r="N29" i="28"/>
  <c r="M29" i="28"/>
  <c r="L29" i="28"/>
  <c r="K29" i="28"/>
  <c r="J29" i="28"/>
  <c r="I29" i="28"/>
  <c r="H29" i="28"/>
  <c r="G29" i="28"/>
  <c r="F29" i="28"/>
  <c r="E29" i="28"/>
  <c r="D29" i="28"/>
  <c r="C29" i="28"/>
  <c r="AH28" i="28"/>
  <c r="AG28" i="28"/>
  <c r="AF28" i="28"/>
  <c r="AE28" i="28"/>
  <c r="AD28" i="28"/>
  <c r="AC28" i="28"/>
  <c r="AB28" i="28"/>
  <c r="AA28" i="28"/>
  <c r="Z28" i="28"/>
  <c r="Y28" i="28"/>
  <c r="X28" i="28"/>
  <c r="W28" i="28"/>
  <c r="V28" i="28"/>
  <c r="U28" i="28"/>
  <c r="T28" i="28"/>
  <c r="S28" i="28"/>
  <c r="R28" i="28"/>
  <c r="Q28" i="28"/>
  <c r="P28" i="28"/>
  <c r="O28" i="28"/>
  <c r="N28" i="28"/>
  <c r="M28" i="28"/>
  <c r="L28" i="28"/>
  <c r="K28" i="28"/>
  <c r="J28" i="28"/>
  <c r="I28" i="28"/>
  <c r="H28" i="28"/>
  <c r="G28" i="28"/>
  <c r="F28" i="28"/>
  <c r="E28" i="28"/>
  <c r="D28" i="28"/>
  <c r="C28" i="28"/>
  <c r="AH27" i="28"/>
  <c r="AG27" i="28"/>
  <c r="AF27" i="28"/>
  <c r="AE27" i="28"/>
  <c r="AD27" i="28"/>
  <c r="AC27" i="28"/>
  <c r="AB27" i="28"/>
  <c r="AA27" i="28"/>
  <c r="Z27" i="28"/>
  <c r="Y27" i="28"/>
  <c r="X27" i="28"/>
  <c r="W27" i="28"/>
  <c r="V27" i="28"/>
  <c r="U27" i="28"/>
  <c r="T27" i="28"/>
  <c r="S27" i="28"/>
  <c r="R27" i="28"/>
  <c r="Q27" i="28"/>
  <c r="P27" i="28"/>
  <c r="O27" i="28"/>
  <c r="N27" i="28"/>
  <c r="M27" i="28"/>
  <c r="L27" i="28"/>
  <c r="K27" i="28"/>
  <c r="J27" i="28"/>
  <c r="I27" i="28"/>
  <c r="H27" i="28"/>
  <c r="G27" i="28"/>
  <c r="F27" i="28"/>
  <c r="E27" i="28"/>
  <c r="D27" i="28"/>
  <c r="C27" i="28"/>
  <c r="AH26" i="28"/>
  <c r="AG26" i="28"/>
  <c r="AF26" i="28"/>
  <c r="AE26" i="28"/>
  <c r="AD26" i="28"/>
  <c r="AC26" i="28"/>
  <c r="AB26" i="28"/>
  <c r="AA26" i="28"/>
  <c r="Z26" i="28"/>
  <c r="Y26" i="28"/>
  <c r="X26" i="28"/>
  <c r="W26" i="28"/>
  <c r="V26" i="28"/>
  <c r="U26" i="28"/>
  <c r="T26" i="28"/>
  <c r="S26" i="28"/>
  <c r="R26" i="28"/>
  <c r="Q26" i="28"/>
  <c r="P26" i="28"/>
  <c r="O26" i="28"/>
  <c r="N26" i="28"/>
  <c r="M26" i="28"/>
  <c r="L26" i="28"/>
  <c r="K26" i="28"/>
  <c r="J26" i="28"/>
  <c r="I26" i="28"/>
  <c r="H26" i="28"/>
  <c r="G26" i="28"/>
  <c r="F26" i="28"/>
  <c r="E26" i="28"/>
  <c r="D26" i="28"/>
  <c r="C26" i="28"/>
  <c r="AH25" i="28"/>
  <c r="AG25" i="28"/>
  <c r="AF25" i="28"/>
  <c r="AE25" i="28"/>
  <c r="AD25" i="28"/>
  <c r="AC25" i="28"/>
  <c r="AB25" i="28"/>
  <c r="AA25" i="28"/>
  <c r="Z25" i="28"/>
  <c r="Y25" i="28"/>
  <c r="X25" i="28"/>
  <c r="W25" i="28"/>
  <c r="V25" i="28"/>
  <c r="U25" i="28"/>
  <c r="T25" i="28"/>
  <c r="S25" i="28"/>
  <c r="R25" i="28"/>
  <c r="Q25" i="28"/>
  <c r="P25" i="28"/>
  <c r="O25" i="28"/>
  <c r="N25" i="28"/>
  <c r="M25" i="28"/>
  <c r="L25" i="28"/>
  <c r="K25" i="28"/>
  <c r="J25" i="28"/>
  <c r="I25" i="28"/>
  <c r="H25" i="28"/>
  <c r="G25" i="28"/>
  <c r="F25" i="28"/>
  <c r="E25" i="28"/>
  <c r="D25" i="28"/>
  <c r="C25" i="28"/>
  <c r="AH24" i="28"/>
  <c r="AG24" i="28"/>
  <c r="AF24" i="28"/>
  <c r="AE24" i="28"/>
  <c r="AD24" i="28"/>
  <c r="AC24" i="28"/>
  <c r="AB24" i="28"/>
  <c r="AA24" i="28"/>
  <c r="Z24" i="28"/>
  <c r="Y24" i="28"/>
  <c r="X24" i="28"/>
  <c r="W24" i="28"/>
  <c r="V24" i="28"/>
  <c r="U24" i="28"/>
  <c r="T24" i="28"/>
  <c r="S24" i="28"/>
  <c r="R24" i="28"/>
  <c r="Q24" i="28"/>
  <c r="P24" i="28"/>
  <c r="O24" i="28"/>
  <c r="N24" i="28"/>
  <c r="M24" i="28"/>
  <c r="L24" i="28"/>
  <c r="K24" i="28"/>
  <c r="J24" i="28"/>
  <c r="I24" i="28"/>
  <c r="H24" i="28"/>
  <c r="G24" i="28"/>
  <c r="F24" i="28"/>
  <c r="E24" i="28"/>
  <c r="D24" i="28"/>
  <c r="C24" i="28"/>
  <c r="B24" i="28"/>
  <c r="AH23" i="28"/>
  <c r="AG23" i="28"/>
  <c r="AF23" i="28"/>
  <c r="AE23" i="28"/>
  <c r="AD23" i="28"/>
  <c r="AC23" i="28"/>
  <c r="AB23" i="28"/>
  <c r="AA23" i="28"/>
  <c r="Z23" i="28"/>
  <c r="Y23" i="28"/>
  <c r="X23" i="28"/>
  <c r="W23" i="28"/>
  <c r="V23" i="28"/>
  <c r="U23" i="28"/>
  <c r="T23" i="28"/>
  <c r="S23" i="28"/>
  <c r="R23" i="28"/>
  <c r="Q23" i="28"/>
  <c r="P23" i="28"/>
  <c r="O23" i="28"/>
  <c r="N23" i="28"/>
  <c r="M23" i="28"/>
  <c r="L23" i="28"/>
  <c r="K23" i="28"/>
  <c r="J23" i="28"/>
  <c r="I23" i="28"/>
  <c r="H23" i="28"/>
  <c r="G23" i="28"/>
  <c r="F23" i="28"/>
  <c r="E23" i="28"/>
  <c r="D23" i="28"/>
  <c r="C23" i="28"/>
  <c r="B23" i="28"/>
  <c r="AH22" i="28"/>
  <c r="AG22" i="28"/>
  <c r="AF22" i="28"/>
  <c r="AE22" i="28"/>
  <c r="AD22" i="28"/>
  <c r="AC22" i="28"/>
  <c r="AB22" i="28"/>
  <c r="AA22" i="28"/>
  <c r="Z22" i="28"/>
  <c r="Y22" i="28"/>
  <c r="X22" i="28"/>
  <c r="W22" i="28"/>
  <c r="V22" i="28"/>
  <c r="U22" i="28"/>
  <c r="T22" i="28"/>
  <c r="S22" i="28"/>
  <c r="R22" i="28"/>
  <c r="Q22" i="28"/>
  <c r="P22" i="28"/>
  <c r="O22" i="28"/>
  <c r="N22" i="28"/>
  <c r="M22" i="28"/>
  <c r="L22" i="28"/>
  <c r="K22" i="28"/>
  <c r="J22" i="28"/>
  <c r="I22" i="28"/>
  <c r="H22" i="28"/>
  <c r="G22" i="28"/>
  <c r="F22" i="28"/>
  <c r="E22" i="28"/>
  <c r="D22" i="28"/>
  <c r="C22"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F21" i="28"/>
  <c r="E21" i="28"/>
  <c r="D21" i="28"/>
  <c r="C21" i="28"/>
  <c r="AH20" i="28"/>
  <c r="AG20" i="28"/>
  <c r="AF20" i="28"/>
  <c r="AE20" i="28"/>
  <c r="AD20" i="28"/>
  <c r="AC20" i="28"/>
  <c r="AB20" i="28"/>
  <c r="AA20" i="28"/>
  <c r="Z20" i="28"/>
  <c r="Y20" i="28"/>
  <c r="X20" i="28"/>
  <c r="W20" i="28"/>
  <c r="V20" i="28"/>
  <c r="U20" i="28"/>
  <c r="T20" i="28"/>
  <c r="S20" i="28"/>
  <c r="R20" i="28"/>
  <c r="Q20" i="28"/>
  <c r="P20" i="28"/>
  <c r="O20" i="28"/>
  <c r="N20" i="28"/>
  <c r="M20" i="28"/>
  <c r="L20" i="28"/>
  <c r="K20" i="28"/>
  <c r="J20" i="28"/>
  <c r="I20" i="28"/>
  <c r="H20" i="28"/>
  <c r="G20" i="28"/>
  <c r="F20" i="28"/>
  <c r="E20" i="28"/>
  <c r="D20" i="28"/>
  <c r="C20" i="28"/>
  <c r="AH19" i="28"/>
  <c r="AG19" i="28"/>
  <c r="AF19" i="28"/>
  <c r="AE19" i="28"/>
  <c r="AD19" i="28"/>
  <c r="AC19" i="28"/>
  <c r="AB19" i="28"/>
  <c r="AA19" i="28"/>
  <c r="Z19" i="28"/>
  <c r="Y19" i="28"/>
  <c r="X19" i="28"/>
  <c r="W19" i="28"/>
  <c r="V19" i="28"/>
  <c r="U19" i="28"/>
  <c r="T19" i="28"/>
  <c r="S19" i="28"/>
  <c r="R19" i="28"/>
  <c r="Q19" i="28"/>
  <c r="P19" i="28"/>
  <c r="O19" i="28"/>
  <c r="N19" i="28"/>
  <c r="M19" i="28"/>
  <c r="L19" i="28"/>
  <c r="K19" i="28"/>
  <c r="J19" i="28"/>
  <c r="I19" i="28"/>
  <c r="H19" i="28"/>
  <c r="G19" i="28"/>
  <c r="F19" i="28"/>
  <c r="E19" i="28"/>
  <c r="D19" i="28"/>
  <c r="C19" i="28"/>
  <c r="AH18" i="28"/>
  <c r="AG18" i="28"/>
  <c r="AF18" i="28"/>
  <c r="AE18" i="28"/>
  <c r="AD18" i="28"/>
  <c r="AC18" i="28"/>
  <c r="AB18" i="28"/>
  <c r="AA18" i="28"/>
  <c r="Z18" i="28"/>
  <c r="Y18" i="28"/>
  <c r="X18" i="28"/>
  <c r="W18" i="28"/>
  <c r="V18" i="28"/>
  <c r="U18" i="28"/>
  <c r="T18" i="28"/>
  <c r="S18" i="28"/>
  <c r="R18" i="28"/>
  <c r="Q18" i="28"/>
  <c r="P18" i="28"/>
  <c r="O18" i="28"/>
  <c r="N18" i="28"/>
  <c r="M18" i="28"/>
  <c r="L18" i="28"/>
  <c r="K18" i="28"/>
  <c r="J18" i="28"/>
  <c r="I18" i="28"/>
  <c r="H18" i="28"/>
  <c r="G18" i="28"/>
  <c r="F18" i="28"/>
  <c r="E18" i="28"/>
  <c r="D18" i="28"/>
  <c r="C18" i="28"/>
  <c r="AH17" i="28"/>
  <c r="AG17" i="28"/>
  <c r="AF17" i="28"/>
  <c r="AE17" i="28"/>
  <c r="AD17" i="28"/>
  <c r="AC17" i="28"/>
  <c r="AB17" i="28"/>
  <c r="AA17" i="28"/>
  <c r="Z17" i="28"/>
  <c r="Y17" i="28"/>
  <c r="X17" i="28"/>
  <c r="W17" i="28"/>
  <c r="V17" i="28"/>
  <c r="U17" i="28"/>
  <c r="T17" i="28"/>
  <c r="S17" i="28"/>
  <c r="R17" i="28"/>
  <c r="Q17" i="28"/>
  <c r="P17" i="28"/>
  <c r="O17" i="28"/>
  <c r="N17" i="28"/>
  <c r="M17" i="28"/>
  <c r="L17" i="28"/>
  <c r="K17" i="28"/>
  <c r="J17" i="28"/>
  <c r="I17" i="28"/>
  <c r="H17" i="28"/>
  <c r="G17" i="28"/>
  <c r="F17" i="28"/>
  <c r="E17" i="28"/>
  <c r="D17" i="28"/>
  <c r="C17" i="28"/>
  <c r="AH16" i="28"/>
  <c r="AG16" i="28"/>
  <c r="AF16" i="28"/>
  <c r="AE16" i="28"/>
  <c r="AD16" i="28"/>
  <c r="AC16" i="28"/>
  <c r="AB16" i="28"/>
  <c r="AA16" i="28"/>
  <c r="Z16" i="28"/>
  <c r="Y16" i="28"/>
  <c r="X16" i="28"/>
  <c r="W16" i="28"/>
  <c r="V16" i="28"/>
  <c r="U16" i="28"/>
  <c r="T16" i="28"/>
  <c r="S16" i="28"/>
  <c r="R16" i="28"/>
  <c r="Q16" i="28"/>
  <c r="P16" i="28"/>
  <c r="O16" i="28"/>
  <c r="N16" i="28"/>
  <c r="M16" i="28"/>
  <c r="L16" i="28"/>
  <c r="K16" i="28"/>
  <c r="J16" i="28"/>
  <c r="I16" i="28"/>
  <c r="H16" i="28"/>
  <c r="G16" i="28"/>
  <c r="F16" i="28"/>
  <c r="E16" i="28"/>
  <c r="D16" i="28"/>
  <c r="C16" i="28"/>
  <c r="B16" i="28"/>
  <c r="AH15" i="28"/>
  <c r="AG15" i="28"/>
  <c r="AF15" i="28"/>
  <c r="AE15" i="28"/>
  <c r="AD15" i="28"/>
  <c r="AC15" i="28"/>
  <c r="AB15" i="28"/>
  <c r="AA15" i="28"/>
  <c r="Z15" i="28"/>
  <c r="Y15" i="28"/>
  <c r="X15" i="28"/>
  <c r="W15" i="28"/>
  <c r="V15" i="28"/>
  <c r="U15" i="28"/>
  <c r="T15" i="28"/>
  <c r="S15" i="28"/>
  <c r="R15" i="28"/>
  <c r="Q15" i="28"/>
  <c r="P15" i="28"/>
  <c r="O15" i="28"/>
  <c r="N15" i="28"/>
  <c r="M15" i="28"/>
  <c r="L15" i="28"/>
  <c r="K15" i="28"/>
  <c r="J15" i="28"/>
  <c r="I15" i="28"/>
  <c r="H15" i="28"/>
  <c r="G15" i="28"/>
  <c r="F15" i="28"/>
  <c r="E15" i="28"/>
  <c r="D15" i="28"/>
  <c r="C15" i="28"/>
  <c r="B15" i="28"/>
  <c r="AH14" i="28"/>
  <c r="AG14" i="28"/>
  <c r="AF14" i="28"/>
  <c r="AE14" i="28"/>
  <c r="AD14" i="28"/>
  <c r="AC14" i="28"/>
  <c r="AB14" i="28"/>
  <c r="AA14" i="28"/>
  <c r="Z14" i="28"/>
  <c r="Y14" i="28"/>
  <c r="X14" i="28"/>
  <c r="W14" i="28"/>
  <c r="V14" i="28"/>
  <c r="U14" i="28"/>
  <c r="T14" i="28"/>
  <c r="S14" i="28"/>
  <c r="R14" i="28"/>
  <c r="Q14" i="28"/>
  <c r="P14" i="28"/>
  <c r="O14" i="28"/>
  <c r="N14" i="28"/>
  <c r="M14" i="28"/>
  <c r="L14" i="28"/>
  <c r="K14" i="28"/>
  <c r="J14" i="28"/>
  <c r="I14" i="28"/>
  <c r="H14" i="28"/>
  <c r="G14" i="28"/>
  <c r="F14" i="28"/>
  <c r="E14" i="28"/>
  <c r="D14" i="28"/>
  <c r="C14" i="28"/>
  <c r="AH13" i="28"/>
  <c r="AG13" i="28"/>
  <c r="AF13" i="28"/>
  <c r="AE13" i="28"/>
  <c r="AD13" i="28"/>
  <c r="AC13" i="28"/>
  <c r="AB13" i="28"/>
  <c r="AA13" i="28"/>
  <c r="Z13" i="28"/>
  <c r="Y13" i="28"/>
  <c r="X13" i="28"/>
  <c r="W13" i="28"/>
  <c r="V13" i="28"/>
  <c r="U13" i="28"/>
  <c r="T13" i="28"/>
  <c r="S13" i="28"/>
  <c r="R13" i="28"/>
  <c r="Q13" i="28"/>
  <c r="P13" i="28"/>
  <c r="O13" i="28"/>
  <c r="N13" i="28"/>
  <c r="M13" i="28"/>
  <c r="L13" i="28"/>
  <c r="K13" i="28"/>
  <c r="J13" i="28"/>
  <c r="I13" i="28"/>
  <c r="H13" i="28"/>
  <c r="G13" i="28"/>
  <c r="F13" i="28"/>
  <c r="E13" i="28"/>
  <c r="D13" i="28"/>
  <c r="C13" i="28"/>
  <c r="AH12" i="28"/>
  <c r="AG12" i="28"/>
  <c r="AF12" i="28"/>
  <c r="AE12" i="28"/>
  <c r="AD12" i="28"/>
  <c r="AC12" i="28"/>
  <c r="AB12" i="28"/>
  <c r="AA12" i="28"/>
  <c r="Z12" i="28"/>
  <c r="Y12" i="28"/>
  <c r="X12" i="28"/>
  <c r="W12" i="28"/>
  <c r="V12" i="28"/>
  <c r="U12" i="28"/>
  <c r="T12" i="28"/>
  <c r="S12" i="28"/>
  <c r="R12" i="28"/>
  <c r="Q12" i="28"/>
  <c r="P12" i="28"/>
  <c r="O12" i="28"/>
  <c r="N12" i="28"/>
  <c r="M12" i="28"/>
  <c r="L12" i="28"/>
  <c r="K12" i="28"/>
  <c r="J12" i="28"/>
  <c r="I12" i="28"/>
  <c r="H12" i="28"/>
  <c r="G12" i="28"/>
  <c r="F12" i="28"/>
  <c r="E12" i="28"/>
  <c r="D12" i="28"/>
  <c r="C12" i="28"/>
  <c r="AH11" i="28"/>
  <c r="AG11" i="28"/>
  <c r="AF11" i="28"/>
  <c r="AE11" i="28"/>
  <c r="AD11" i="28"/>
  <c r="AC11" i="28"/>
  <c r="AB11" i="28"/>
  <c r="AA11" i="28"/>
  <c r="Z11" i="28"/>
  <c r="Y11" i="28"/>
  <c r="X11" i="28"/>
  <c r="W11" i="28"/>
  <c r="V11" i="28"/>
  <c r="U11" i="28"/>
  <c r="T11" i="28"/>
  <c r="S11" i="28"/>
  <c r="R11" i="28"/>
  <c r="Q11" i="28"/>
  <c r="P11" i="28"/>
  <c r="O11" i="28"/>
  <c r="N11" i="28"/>
  <c r="M11" i="28"/>
  <c r="L11" i="28"/>
  <c r="K11" i="28"/>
  <c r="J11" i="28"/>
  <c r="I11" i="28"/>
  <c r="H11" i="28"/>
  <c r="G11" i="28"/>
  <c r="F11" i="28"/>
  <c r="E11" i="28"/>
  <c r="D11" i="28"/>
  <c r="C11" i="28"/>
  <c r="AH10" i="28"/>
  <c r="AG10" i="28"/>
  <c r="AF10" i="28"/>
  <c r="AE10" i="28"/>
  <c r="AD10" i="28"/>
  <c r="AC10" i="28"/>
  <c r="AB10" i="28"/>
  <c r="AA10" i="28"/>
  <c r="Z10" i="28"/>
  <c r="Y10" i="28"/>
  <c r="X10" i="28"/>
  <c r="W10" i="28"/>
  <c r="V10" i="28"/>
  <c r="U10" i="28"/>
  <c r="T10" i="28"/>
  <c r="S10" i="28"/>
  <c r="R10" i="28"/>
  <c r="Q10" i="28"/>
  <c r="P10" i="28"/>
  <c r="O10" i="28"/>
  <c r="N10" i="28"/>
  <c r="M10" i="28"/>
  <c r="L10" i="28"/>
  <c r="K10" i="28"/>
  <c r="J10" i="28"/>
  <c r="I10" i="28"/>
  <c r="H10" i="28"/>
  <c r="G10" i="28"/>
  <c r="F10" i="28"/>
  <c r="E10" i="28"/>
  <c r="D10" i="28"/>
  <c r="C10" i="28"/>
  <c r="AH9" i="28"/>
  <c r="AG9" i="28"/>
  <c r="AF9" i="28"/>
  <c r="AE9" i="28"/>
  <c r="AD9" i="28"/>
  <c r="AC9" i="28"/>
  <c r="AB9" i="28"/>
  <c r="AA9" i="28"/>
  <c r="Z9" i="28"/>
  <c r="Y9" i="28"/>
  <c r="X9" i="28"/>
  <c r="W9" i="28"/>
  <c r="V9" i="28"/>
  <c r="U9" i="28"/>
  <c r="T9" i="28"/>
  <c r="S9" i="28"/>
  <c r="R9" i="28"/>
  <c r="Q9" i="28"/>
  <c r="P9" i="28"/>
  <c r="O9" i="28"/>
  <c r="N9" i="28"/>
  <c r="M9" i="28"/>
  <c r="L9" i="28"/>
  <c r="K9" i="28"/>
  <c r="J9" i="28"/>
  <c r="I9" i="28"/>
  <c r="H9" i="28"/>
  <c r="G9" i="28"/>
  <c r="F9" i="28"/>
  <c r="E9" i="28"/>
  <c r="D9" i="28"/>
  <c r="C9" i="28"/>
  <c r="AH8" i="28"/>
  <c r="AG8" i="28"/>
  <c r="AF8" i="28"/>
  <c r="AE8" i="28"/>
  <c r="AD8" i="28"/>
  <c r="AC8" i="28"/>
  <c r="AB8" i="28"/>
  <c r="AA8" i="28"/>
  <c r="Z8" i="28"/>
  <c r="Y8" i="28"/>
  <c r="X8" i="28"/>
  <c r="W8" i="28"/>
  <c r="V8" i="28"/>
  <c r="U8" i="28"/>
  <c r="T8" i="28"/>
  <c r="S8" i="28"/>
  <c r="R8" i="28"/>
  <c r="Q8" i="28"/>
  <c r="P8" i="28"/>
  <c r="O8" i="28"/>
  <c r="N8" i="28"/>
  <c r="M8" i="28"/>
  <c r="L8" i="28"/>
  <c r="K8" i="28"/>
  <c r="J8" i="28"/>
  <c r="I8" i="28"/>
  <c r="H8" i="28"/>
  <c r="G8" i="28"/>
  <c r="F8" i="28"/>
  <c r="E8" i="28"/>
  <c r="D8" i="28"/>
  <c r="C8" i="28"/>
  <c r="B8" i="28"/>
  <c r="AH7" i="28"/>
  <c r="AG7" i="28"/>
  <c r="AF7" i="28"/>
  <c r="AE7" i="28"/>
  <c r="AD7" i="28"/>
  <c r="AC7" i="28"/>
  <c r="AB7" i="28"/>
  <c r="AA7" i="28"/>
  <c r="Z7" i="28"/>
  <c r="Y7" i="28"/>
  <c r="X7" i="28"/>
  <c r="W7" i="28"/>
  <c r="V7" i="28"/>
  <c r="U7" i="28"/>
  <c r="T7" i="28"/>
  <c r="S7" i="28"/>
  <c r="R7" i="28"/>
  <c r="Q7" i="28"/>
  <c r="P7" i="28"/>
  <c r="O7" i="28"/>
  <c r="N7" i="28"/>
  <c r="M7" i="28"/>
  <c r="L7" i="28"/>
  <c r="K7" i="28"/>
  <c r="J7" i="28"/>
  <c r="I7" i="28"/>
  <c r="H7" i="28"/>
  <c r="G7" i="28"/>
  <c r="F7" i="28"/>
  <c r="E7" i="28"/>
  <c r="D7" i="28"/>
  <c r="C7" i="28"/>
  <c r="B7" i="28"/>
  <c r="AH6" i="28"/>
  <c r="AG6" i="28"/>
  <c r="AF6" i="28"/>
  <c r="AE6" i="28"/>
  <c r="AD6" i="28"/>
  <c r="AC6" i="28"/>
  <c r="AB6" i="28"/>
  <c r="AA6" i="28"/>
  <c r="Z6" i="28"/>
  <c r="Y6" i="28"/>
  <c r="X6" i="28"/>
  <c r="W6" i="28"/>
  <c r="V6" i="28"/>
  <c r="U6" i="28"/>
  <c r="T6" i="28"/>
  <c r="S6" i="28"/>
  <c r="R6" i="28"/>
  <c r="Q6" i="28"/>
  <c r="P6" i="28"/>
  <c r="O6" i="28"/>
  <c r="N6" i="28"/>
  <c r="M6" i="28"/>
  <c r="L6" i="28"/>
  <c r="K6" i="28"/>
  <c r="J6" i="28"/>
  <c r="I6" i="28"/>
  <c r="H6" i="28"/>
  <c r="G6" i="28"/>
  <c r="F6" i="28"/>
  <c r="E6" i="28"/>
  <c r="D6" i="28"/>
  <c r="C6" i="28"/>
  <c r="AH5" i="28"/>
  <c r="AG5" i="28"/>
  <c r="AF5" i="28"/>
  <c r="AE5" i="28"/>
  <c r="AD5" i="28"/>
  <c r="AC5" i="28"/>
  <c r="AB5" i="28"/>
  <c r="AA5" i="28"/>
  <c r="Z5" i="28"/>
  <c r="Y5" i="28"/>
  <c r="X5" i="28"/>
  <c r="W5" i="28"/>
  <c r="V5" i="28"/>
  <c r="U5" i="28"/>
  <c r="T5" i="28"/>
  <c r="S5" i="28"/>
  <c r="R5" i="28"/>
  <c r="Q5" i="28"/>
  <c r="P5" i="28"/>
  <c r="O5" i="28"/>
  <c r="N5" i="28"/>
  <c r="M5" i="28"/>
  <c r="L5" i="28"/>
  <c r="K5" i="28"/>
  <c r="J5" i="28"/>
  <c r="I5" i="28"/>
  <c r="H5" i="28"/>
  <c r="G5" i="28"/>
  <c r="F5" i="28"/>
  <c r="E5" i="28"/>
  <c r="D5" i="28"/>
  <c r="C5" i="28"/>
  <c r="AH4" i="28"/>
  <c r="AG4" i="28"/>
  <c r="AF4" i="28"/>
  <c r="AE4" i="28"/>
  <c r="AD4" i="28"/>
  <c r="AC4" i="28"/>
  <c r="AB4" i="28"/>
  <c r="AA4" i="28"/>
  <c r="Z4" i="28"/>
  <c r="Y4" i="28"/>
  <c r="X4" i="28"/>
  <c r="W4" i="28"/>
  <c r="V4" i="28"/>
  <c r="U4" i="28"/>
  <c r="T4" i="28"/>
  <c r="S4" i="28"/>
  <c r="R4" i="28"/>
  <c r="Q4" i="28"/>
  <c r="P4" i="28"/>
  <c r="O4" i="28"/>
  <c r="N4" i="28"/>
  <c r="M4" i="28"/>
  <c r="L4" i="28"/>
  <c r="K4" i="28"/>
  <c r="J4" i="28"/>
  <c r="I4" i="28"/>
  <c r="H4" i="28"/>
  <c r="G4" i="28"/>
  <c r="F4" i="28"/>
  <c r="E4" i="28"/>
  <c r="D4" i="28"/>
  <c r="C4" i="28"/>
  <c r="AH3" i="28"/>
  <c r="AG3" i="28"/>
  <c r="AF3" i="28"/>
  <c r="AE3" i="28"/>
  <c r="AD3" i="28"/>
  <c r="AC3" i="28"/>
  <c r="AB3" i="28"/>
  <c r="AA3" i="28"/>
  <c r="Z3" i="28"/>
  <c r="Y3" i="28"/>
  <c r="X3" i="28"/>
  <c r="W3" i="28"/>
  <c r="V3" i="28"/>
  <c r="U3" i="28"/>
  <c r="T3" i="28"/>
  <c r="S3" i="28"/>
  <c r="R3" i="28"/>
  <c r="Q3" i="28"/>
  <c r="P3" i="28"/>
  <c r="O3" i="28"/>
  <c r="N3" i="28"/>
  <c r="M3" i="28"/>
  <c r="L3" i="28"/>
  <c r="K3" i="28"/>
  <c r="J3" i="28"/>
  <c r="I3" i="28"/>
  <c r="H3" i="28"/>
  <c r="G3" i="28"/>
  <c r="F3" i="28"/>
  <c r="E3" i="28"/>
  <c r="D3" i="28"/>
  <c r="C3" i="28"/>
  <c r="AH2" i="28"/>
  <c r="AG2" i="28"/>
  <c r="AF2" i="28"/>
  <c r="AE2" i="28"/>
  <c r="AD2" i="28"/>
  <c r="AC2" i="28"/>
  <c r="AB2" i="28"/>
  <c r="AA2" i="28"/>
  <c r="Z2" i="28"/>
  <c r="Y2" i="28"/>
  <c r="X2" i="28"/>
  <c r="W2" i="28"/>
  <c r="V2" i="28"/>
  <c r="U2" i="28"/>
  <c r="T2" i="28"/>
  <c r="S2" i="28"/>
  <c r="R2" i="28"/>
  <c r="Q2" i="28"/>
  <c r="P2" i="28"/>
  <c r="O2" i="28"/>
  <c r="N2" i="28"/>
  <c r="M2" i="28"/>
  <c r="L2" i="28"/>
  <c r="K2" i="28"/>
  <c r="J2" i="28"/>
  <c r="I2" i="28"/>
  <c r="H2" i="28"/>
  <c r="G2" i="28"/>
  <c r="F2" i="28"/>
  <c r="E2" i="28"/>
  <c r="D2" i="28"/>
  <c r="C2" i="28"/>
  <c r="AP31" i="27"/>
  <c r="AO31" i="27"/>
  <c r="AN31" i="27"/>
  <c r="AM31" i="27"/>
  <c r="AL31" i="27"/>
  <c r="AK31" i="27"/>
  <c r="AJ31" i="27"/>
  <c r="AI31" i="27"/>
  <c r="AH31" i="27"/>
  <c r="AG31" i="27"/>
  <c r="AF31" i="27"/>
  <c r="AE31" i="27"/>
  <c r="AD31" i="27"/>
  <c r="AC31" i="27"/>
  <c r="AB31" i="27"/>
  <c r="AA31" i="27"/>
  <c r="Z31" i="27"/>
  <c r="Y31" i="27"/>
  <c r="X31" i="27"/>
  <c r="W31" i="27"/>
  <c r="V31" i="27"/>
  <c r="U31" i="27"/>
  <c r="T31" i="27"/>
  <c r="S31" i="27"/>
  <c r="R31" i="27"/>
  <c r="Q31" i="27"/>
  <c r="P31" i="27"/>
  <c r="O31" i="27"/>
  <c r="N31" i="27"/>
  <c r="M31" i="27"/>
  <c r="L31" i="27"/>
  <c r="K31" i="27"/>
  <c r="J31" i="27"/>
  <c r="I31" i="27"/>
  <c r="H31" i="27"/>
  <c r="G31" i="27"/>
  <c r="F31" i="27"/>
  <c r="E31" i="27"/>
  <c r="D31" i="27"/>
  <c r="C31" i="27"/>
  <c r="AP30" i="27"/>
  <c r="AO30" i="27"/>
  <c r="AN30" i="27"/>
  <c r="AM30" i="27"/>
  <c r="AL30" i="27"/>
  <c r="AK30" i="27"/>
  <c r="AJ30" i="27"/>
  <c r="AI30" i="27"/>
  <c r="AH30" i="27"/>
  <c r="AG30" i="27"/>
  <c r="AF30" i="27"/>
  <c r="AE30" i="27"/>
  <c r="AD30" i="27"/>
  <c r="AC30" i="27"/>
  <c r="AB30" i="27"/>
  <c r="AA30" i="27"/>
  <c r="Z30" i="27"/>
  <c r="Y30" i="27"/>
  <c r="X30" i="27"/>
  <c r="W30" i="27"/>
  <c r="V30" i="27"/>
  <c r="U30" i="27"/>
  <c r="T30" i="27"/>
  <c r="S30" i="27"/>
  <c r="R30" i="27"/>
  <c r="Q30" i="27"/>
  <c r="P30" i="27"/>
  <c r="O30" i="27"/>
  <c r="N30" i="27"/>
  <c r="M30" i="27"/>
  <c r="L30" i="27"/>
  <c r="K30" i="27"/>
  <c r="J30" i="27"/>
  <c r="I30" i="27"/>
  <c r="H30" i="27"/>
  <c r="G30" i="27"/>
  <c r="F30" i="27"/>
  <c r="E30" i="27"/>
  <c r="D30" i="27"/>
  <c r="C30" i="27"/>
  <c r="AP29" i="27"/>
  <c r="AO29" i="27"/>
  <c r="AN29" i="27"/>
  <c r="AM29" i="27"/>
  <c r="AL29" i="27"/>
  <c r="AK29" i="27"/>
  <c r="AJ29" i="27"/>
  <c r="AI29" i="27"/>
  <c r="AH29" i="27"/>
  <c r="AG29" i="27"/>
  <c r="AF29" i="27"/>
  <c r="AE29" i="27"/>
  <c r="AD29" i="27"/>
  <c r="AC29" i="27"/>
  <c r="AB29" i="27"/>
  <c r="AA29" i="27"/>
  <c r="Z29" i="27"/>
  <c r="Y29" i="27"/>
  <c r="X29" i="27"/>
  <c r="W29" i="27"/>
  <c r="V29" i="27"/>
  <c r="U29" i="27"/>
  <c r="T29" i="27"/>
  <c r="S29" i="27"/>
  <c r="R29" i="27"/>
  <c r="Q29" i="27"/>
  <c r="P29" i="27"/>
  <c r="O29" i="27"/>
  <c r="N29" i="27"/>
  <c r="M29" i="27"/>
  <c r="L29" i="27"/>
  <c r="K29" i="27"/>
  <c r="J29" i="27"/>
  <c r="I29" i="27"/>
  <c r="H29" i="27"/>
  <c r="G29" i="27"/>
  <c r="F29" i="27"/>
  <c r="E29" i="27"/>
  <c r="D29" i="27"/>
  <c r="C29" i="27"/>
  <c r="AP28" i="27"/>
  <c r="AO28" i="27"/>
  <c r="AN28" i="27"/>
  <c r="AM28" i="27"/>
  <c r="AL28" i="27"/>
  <c r="AK28" i="27"/>
  <c r="AJ28" i="27"/>
  <c r="AI28" i="27"/>
  <c r="AH28" i="27"/>
  <c r="AG28" i="27"/>
  <c r="AF28" i="27"/>
  <c r="AE28" i="27"/>
  <c r="AD28" i="27"/>
  <c r="AC28" i="27"/>
  <c r="AB28" i="27"/>
  <c r="AA28" i="27"/>
  <c r="Z28" i="27"/>
  <c r="Y28" i="27"/>
  <c r="X28" i="27"/>
  <c r="W28" i="27"/>
  <c r="V28" i="27"/>
  <c r="U28" i="27"/>
  <c r="T28" i="27"/>
  <c r="S28" i="27"/>
  <c r="R28" i="27"/>
  <c r="Q28" i="27"/>
  <c r="P28" i="27"/>
  <c r="O28" i="27"/>
  <c r="N28" i="27"/>
  <c r="M28" i="27"/>
  <c r="L28" i="27"/>
  <c r="K28" i="27"/>
  <c r="J28" i="27"/>
  <c r="I28" i="27"/>
  <c r="H28" i="27"/>
  <c r="G28" i="27"/>
  <c r="F28" i="27"/>
  <c r="E28" i="27"/>
  <c r="D28" i="27"/>
  <c r="C28" i="27"/>
  <c r="AP27" i="27"/>
  <c r="AO27" i="27"/>
  <c r="AN27" i="27"/>
  <c r="AM27" i="27"/>
  <c r="AL27" i="27"/>
  <c r="AK27" i="27"/>
  <c r="AJ27" i="27"/>
  <c r="AI27" i="27"/>
  <c r="AH27" i="27"/>
  <c r="AG27" i="27"/>
  <c r="AF27" i="27"/>
  <c r="AE27" i="27"/>
  <c r="AD27" i="27"/>
  <c r="AC27" i="27"/>
  <c r="AB27" i="27"/>
  <c r="AA27" i="27"/>
  <c r="Z27" i="27"/>
  <c r="Y27" i="27"/>
  <c r="X27" i="27"/>
  <c r="W27" i="27"/>
  <c r="V27" i="27"/>
  <c r="U27" i="27"/>
  <c r="T27" i="27"/>
  <c r="S27" i="27"/>
  <c r="R27" i="27"/>
  <c r="Q27" i="27"/>
  <c r="P27" i="27"/>
  <c r="O27" i="27"/>
  <c r="N27" i="27"/>
  <c r="M27" i="27"/>
  <c r="L27" i="27"/>
  <c r="K27" i="27"/>
  <c r="J27" i="27"/>
  <c r="I27" i="27"/>
  <c r="H27" i="27"/>
  <c r="G27" i="27"/>
  <c r="F27" i="27"/>
  <c r="E27" i="27"/>
  <c r="D27" i="27"/>
  <c r="C27" i="27"/>
  <c r="AP26" i="27"/>
  <c r="AO26" i="27"/>
  <c r="AN26" i="27"/>
  <c r="AM26" i="27"/>
  <c r="AL26" i="27"/>
  <c r="AK26" i="27"/>
  <c r="AJ26" i="27"/>
  <c r="AI26" i="27"/>
  <c r="AH26" i="27"/>
  <c r="AG26" i="27"/>
  <c r="AF26" i="27"/>
  <c r="AE26" i="27"/>
  <c r="AD26" i="27"/>
  <c r="AC26" i="27"/>
  <c r="AB26" i="27"/>
  <c r="AA26" i="27"/>
  <c r="Z26" i="27"/>
  <c r="Y26" i="27"/>
  <c r="X26" i="27"/>
  <c r="W26" i="27"/>
  <c r="V26" i="27"/>
  <c r="U26" i="27"/>
  <c r="T26" i="27"/>
  <c r="S26" i="27"/>
  <c r="R26" i="27"/>
  <c r="Q26" i="27"/>
  <c r="P26" i="27"/>
  <c r="O26" i="27"/>
  <c r="N26" i="27"/>
  <c r="M26" i="27"/>
  <c r="L26" i="27"/>
  <c r="K26" i="27"/>
  <c r="J26" i="27"/>
  <c r="I26" i="27"/>
  <c r="H26" i="27"/>
  <c r="G26" i="27"/>
  <c r="F26" i="27"/>
  <c r="E26" i="27"/>
  <c r="D26" i="27"/>
  <c r="C26" i="27"/>
  <c r="AP25" i="27"/>
  <c r="AO25" i="27"/>
  <c r="AN25" i="27"/>
  <c r="AM25" i="27"/>
  <c r="AL25" i="27"/>
  <c r="AK25" i="27"/>
  <c r="AJ25" i="27"/>
  <c r="AI25" i="27"/>
  <c r="AH25" i="27"/>
  <c r="AG25" i="27"/>
  <c r="AF25" i="27"/>
  <c r="AE25" i="27"/>
  <c r="AD25" i="27"/>
  <c r="AC25" i="27"/>
  <c r="AB25" i="27"/>
  <c r="AA25" i="27"/>
  <c r="Z25" i="27"/>
  <c r="Y25" i="27"/>
  <c r="X25" i="27"/>
  <c r="W25" i="27"/>
  <c r="V25" i="27"/>
  <c r="U25" i="27"/>
  <c r="T25" i="27"/>
  <c r="S25" i="27"/>
  <c r="R25" i="27"/>
  <c r="Q25" i="27"/>
  <c r="P25" i="27"/>
  <c r="O25" i="27"/>
  <c r="N25" i="27"/>
  <c r="M25" i="27"/>
  <c r="L25" i="27"/>
  <c r="K25" i="27"/>
  <c r="J25" i="27"/>
  <c r="I25" i="27"/>
  <c r="H25" i="27"/>
  <c r="G25" i="27"/>
  <c r="F25" i="27"/>
  <c r="E25" i="27"/>
  <c r="D25" i="27"/>
  <c r="C25" i="27"/>
  <c r="AP24" i="27"/>
  <c r="AO24" i="27"/>
  <c r="AN24" i="27"/>
  <c r="AM24" i="27"/>
  <c r="AL24" i="27"/>
  <c r="AK24" i="27"/>
  <c r="AJ24" i="27"/>
  <c r="AI24" i="27"/>
  <c r="AH24" i="27"/>
  <c r="AG24" i="27"/>
  <c r="AF24" i="27"/>
  <c r="AE24" i="27"/>
  <c r="AD24" i="27"/>
  <c r="AC24" i="27"/>
  <c r="AB24" i="27"/>
  <c r="AA24" i="27"/>
  <c r="Z24" i="27"/>
  <c r="Y24" i="27"/>
  <c r="X24" i="27"/>
  <c r="W24" i="27"/>
  <c r="V24" i="27"/>
  <c r="U24" i="27"/>
  <c r="T24" i="27"/>
  <c r="S24" i="27"/>
  <c r="R24" i="27"/>
  <c r="Q24" i="27"/>
  <c r="P24" i="27"/>
  <c r="O24" i="27"/>
  <c r="N24" i="27"/>
  <c r="M24" i="27"/>
  <c r="L24" i="27"/>
  <c r="K24" i="27"/>
  <c r="J24" i="27"/>
  <c r="I24" i="27"/>
  <c r="H24" i="27"/>
  <c r="G24" i="27"/>
  <c r="F24" i="27"/>
  <c r="E24" i="27"/>
  <c r="D24" i="27"/>
  <c r="C24" i="27"/>
  <c r="AP23" i="27"/>
  <c r="AO23" i="27"/>
  <c r="AN23" i="27"/>
  <c r="AM23" i="27"/>
  <c r="AL23" i="27"/>
  <c r="AK23" i="27"/>
  <c r="AJ23" i="27"/>
  <c r="AI23" i="27"/>
  <c r="AH23" i="27"/>
  <c r="AG23" i="27"/>
  <c r="AF23" i="27"/>
  <c r="AE23" i="27"/>
  <c r="AD23" i="27"/>
  <c r="AC23" i="27"/>
  <c r="AB23" i="27"/>
  <c r="AA23" i="27"/>
  <c r="Z23" i="27"/>
  <c r="Y23" i="27"/>
  <c r="X23" i="27"/>
  <c r="W23" i="27"/>
  <c r="V23" i="27"/>
  <c r="U23" i="27"/>
  <c r="T23" i="27"/>
  <c r="S23" i="27"/>
  <c r="R23" i="27"/>
  <c r="Q23" i="27"/>
  <c r="P23" i="27"/>
  <c r="O23" i="27"/>
  <c r="N23" i="27"/>
  <c r="M23" i="27"/>
  <c r="L23" i="27"/>
  <c r="K23" i="27"/>
  <c r="J23" i="27"/>
  <c r="I23" i="27"/>
  <c r="H23" i="27"/>
  <c r="G23" i="27"/>
  <c r="F23" i="27"/>
  <c r="E23" i="27"/>
  <c r="D23" i="27"/>
  <c r="C23" i="27"/>
  <c r="AP22" i="27"/>
  <c r="AO22" i="27"/>
  <c r="AN22" i="27"/>
  <c r="AM22" i="27"/>
  <c r="AL22" i="27"/>
  <c r="AK22" i="27"/>
  <c r="AJ22" i="27"/>
  <c r="AI22" i="27"/>
  <c r="AH22" i="27"/>
  <c r="AG22" i="27"/>
  <c r="AF22" i="27"/>
  <c r="AE22" i="27"/>
  <c r="AD22" i="27"/>
  <c r="AC22" i="27"/>
  <c r="AB22" i="27"/>
  <c r="AA22" i="27"/>
  <c r="Z22" i="27"/>
  <c r="Y22" i="27"/>
  <c r="X22" i="27"/>
  <c r="W22" i="27"/>
  <c r="V22" i="27"/>
  <c r="U22" i="27"/>
  <c r="T22" i="27"/>
  <c r="S22" i="27"/>
  <c r="R22" i="27"/>
  <c r="Q22" i="27"/>
  <c r="P22" i="27"/>
  <c r="O22" i="27"/>
  <c r="N22" i="27"/>
  <c r="M22" i="27"/>
  <c r="L22" i="27"/>
  <c r="K22" i="27"/>
  <c r="J22" i="27"/>
  <c r="I22" i="27"/>
  <c r="H22" i="27"/>
  <c r="G22" i="27"/>
  <c r="F22" i="27"/>
  <c r="E22" i="27"/>
  <c r="D22" i="27"/>
  <c r="C22" i="27"/>
  <c r="AP21" i="27"/>
  <c r="AO21" i="27"/>
  <c r="AN21" i="27"/>
  <c r="AM21" i="27"/>
  <c r="AL21" i="27"/>
  <c r="AK21" i="27"/>
  <c r="AJ21" i="27"/>
  <c r="AI21" i="27"/>
  <c r="AH21" i="27"/>
  <c r="AG21" i="27"/>
  <c r="AF21" i="27"/>
  <c r="AE21" i="27"/>
  <c r="AD21" i="27"/>
  <c r="AC21" i="27"/>
  <c r="AB21" i="27"/>
  <c r="AA21" i="27"/>
  <c r="Z21" i="27"/>
  <c r="Y21" i="27"/>
  <c r="X21" i="27"/>
  <c r="W21" i="27"/>
  <c r="V21" i="27"/>
  <c r="U21" i="27"/>
  <c r="T21" i="27"/>
  <c r="S21" i="27"/>
  <c r="R21" i="27"/>
  <c r="Q21" i="27"/>
  <c r="P21" i="27"/>
  <c r="O21" i="27"/>
  <c r="N21" i="27"/>
  <c r="M21" i="27"/>
  <c r="L21" i="27"/>
  <c r="K21" i="27"/>
  <c r="J21" i="27"/>
  <c r="I21" i="27"/>
  <c r="H21" i="27"/>
  <c r="G21" i="27"/>
  <c r="F21" i="27"/>
  <c r="E21" i="27"/>
  <c r="D21" i="27"/>
  <c r="C21" i="27"/>
  <c r="AP20" i="27"/>
  <c r="AO20" i="27"/>
  <c r="AN20" i="27"/>
  <c r="AM20" i="27"/>
  <c r="AL20" i="27"/>
  <c r="AK20" i="27"/>
  <c r="AJ20" i="27"/>
  <c r="AI20" i="27"/>
  <c r="AH20" i="27"/>
  <c r="AG20" i="27"/>
  <c r="AF20" i="27"/>
  <c r="AE20" i="27"/>
  <c r="AD20" i="27"/>
  <c r="AC20" i="27"/>
  <c r="AB20" i="27"/>
  <c r="AA20" i="27"/>
  <c r="Z20" i="27"/>
  <c r="Y20" i="27"/>
  <c r="X20" i="27"/>
  <c r="W20" i="27"/>
  <c r="V20" i="27"/>
  <c r="U20" i="27"/>
  <c r="T20" i="27"/>
  <c r="S20" i="27"/>
  <c r="R20" i="27"/>
  <c r="Q20" i="27"/>
  <c r="P20" i="27"/>
  <c r="O20" i="27"/>
  <c r="N20" i="27"/>
  <c r="M20" i="27"/>
  <c r="L20" i="27"/>
  <c r="K20" i="27"/>
  <c r="J20" i="27"/>
  <c r="I20" i="27"/>
  <c r="H20" i="27"/>
  <c r="G20" i="27"/>
  <c r="F20" i="27"/>
  <c r="E20" i="27"/>
  <c r="D20" i="27"/>
  <c r="C20" i="27"/>
  <c r="AP19" i="27"/>
  <c r="AO19" i="27"/>
  <c r="AN19" i="27"/>
  <c r="AM19" i="27"/>
  <c r="AL19" i="27"/>
  <c r="AK19" i="27"/>
  <c r="AJ19" i="27"/>
  <c r="AI19" i="27"/>
  <c r="AH19" i="27"/>
  <c r="AG19" i="27"/>
  <c r="AF19" i="27"/>
  <c r="AE19" i="27"/>
  <c r="AD19" i="27"/>
  <c r="AC19" i="27"/>
  <c r="AB19" i="27"/>
  <c r="AA19" i="27"/>
  <c r="Z19" i="27"/>
  <c r="Y19" i="27"/>
  <c r="X19" i="27"/>
  <c r="W19" i="27"/>
  <c r="V19" i="27"/>
  <c r="U19" i="27"/>
  <c r="T19" i="27"/>
  <c r="S19" i="27"/>
  <c r="R19" i="27"/>
  <c r="Q19" i="27"/>
  <c r="P19" i="27"/>
  <c r="O19" i="27"/>
  <c r="N19" i="27"/>
  <c r="M19" i="27"/>
  <c r="L19" i="27"/>
  <c r="K19" i="27"/>
  <c r="J19" i="27"/>
  <c r="I19" i="27"/>
  <c r="H19" i="27"/>
  <c r="G19" i="27"/>
  <c r="F19" i="27"/>
  <c r="E19" i="27"/>
  <c r="D19" i="27"/>
  <c r="C19" i="27"/>
  <c r="AP18" i="27"/>
  <c r="AO18" i="27"/>
  <c r="AN18" i="27"/>
  <c r="AM18" i="27"/>
  <c r="AL18" i="27"/>
  <c r="AK18" i="27"/>
  <c r="AJ18" i="27"/>
  <c r="AI18" i="27"/>
  <c r="AH18" i="27"/>
  <c r="AG18" i="27"/>
  <c r="AF18" i="27"/>
  <c r="AE18" i="27"/>
  <c r="AD18" i="27"/>
  <c r="AC18" i="27"/>
  <c r="AB18" i="27"/>
  <c r="AA18" i="27"/>
  <c r="Z18" i="27"/>
  <c r="Y18" i="27"/>
  <c r="X18" i="27"/>
  <c r="W18" i="27"/>
  <c r="V18" i="27"/>
  <c r="U18" i="27"/>
  <c r="T18" i="27"/>
  <c r="S18" i="27"/>
  <c r="R18" i="27"/>
  <c r="Q18" i="27"/>
  <c r="P18" i="27"/>
  <c r="O18" i="27"/>
  <c r="N18" i="27"/>
  <c r="M18" i="27"/>
  <c r="L18" i="27"/>
  <c r="K18" i="27"/>
  <c r="J18" i="27"/>
  <c r="I18" i="27"/>
  <c r="H18" i="27"/>
  <c r="G18" i="27"/>
  <c r="F18" i="27"/>
  <c r="E18" i="27"/>
  <c r="D18" i="27"/>
  <c r="C18" i="27"/>
  <c r="AP17" i="27"/>
  <c r="AO17" i="27"/>
  <c r="AN17" i="27"/>
  <c r="AM17" i="27"/>
  <c r="AL17" i="27"/>
  <c r="AK17" i="27"/>
  <c r="AJ17" i="27"/>
  <c r="AI17" i="27"/>
  <c r="AH17" i="27"/>
  <c r="AG17" i="27"/>
  <c r="AF17" i="27"/>
  <c r="AE17" i="27"/>
  <c r="AD17" i="27"/>
  <c r="AC17" i="27"/>
  <c r="AB17" i="27"/>
  <c r="AA17" i="27"/>
  <c r="Z17" i="27"/>
  <c r="Y17" i="27"/>
  <c r="X17" i="27"/>
  <c r="W17" i="27"/>
  <c r="V17" i="27"/>
  <c r="U17" i="27"/>
  <c r="T17" i="27"/>
  <c r="S17" i="27"/>
  <c r="R17" i="27"/>
  <c r="Q17" i="27"/>
  <c r="P17" i="27"/>
  <c r="O17" i="27"/>
  <c r="N17" i="27"/>
  <c r="M17" i="27"/>
  <c r="L17" i="27"/>
  <c r="K17" i="27"/>
  <c r="J17" i="27"/>
  <c r="I17" i="27"/>
  <c r="H17" i="27"/>
  <c r="G17" i="27"/>
  <c r="F17" i="27"/>
  <c r="E17" i="27"/>
  <c r="D17" i="27"/>
  <c r="C17" i="27"/>
  <c r="AP16" i="27"/>
  <c r="AO16" i="27"/>
  <c r="AN16" i="27"/>
  <c r="AM16" i="27"/>
  <c r="AL16" i="27"/>
  <c r="AK16" i="27"/>
  <c r="AJ16" i="27"/>
  <c r="AI16" i="27"/>
  <c r="AH16" i="27"/>
  <c r="AG16" i="27"/>
  <c r="AF16" i="27"/>
  <c r="AE16" i="27"/>
  <c r="AD16" i="27"/>
  <c r="AC16" i="27"/>
  <c r="AB16" i="27"/>
  <c r="AA16" i="27"/>
  <c r="Z16" i="27"/>
  <c r="Y16" i="27"/>
  <c r="X16" i="27"/>
  <c r="W16" i="27"/>
  <c r="V16" i="27"/>
  <c r="U16" i="27"/>
  <c r="T16" i="27"/>
  <c r="S16" i="27"/>
  <c r="R16" i="27"/>
  <c r="Q16" i="27"/>
  <c r="P16" i="27"/>
  <c r="O16" i="27"/>
  <c r="N16" i="27"/>
  <c r="M16" i="27"/>
  <c r="L16" i="27"/>
  <c r="K16" i="27"/>
  <c r="J16" i="27"/>
  <c r="I16" i="27"/>
  <c r="H16" i="27"/>
  <c r="G16" i="27"/>
  <c r="F16" i="27"/>
  <c r="E16" i="27"/>
  <c r="D16" i="27"/>
  <c r="C16" i="27"/>
  <c r="AP15" i="27"/>
  <c r="AO15" i="27"/>
  <c r="AN15" i="27"/>
  <c r="AM15" i="27"/>
  <c r="AL15" i="27"/>
  <c r="AK15" i="27"/>
  <c r="AJ15" i="27"/>
  <c r="AI15" i="27"/>
  <c r="AH15" i="27"/>
  <c r="AG15" i="27"/>
  <c r="AF15" i="27"/>
  <c r="AE15" i="27"/>
  <c r="AD15" i="27"/>
  <c r="AC15" i="27"/>
  <c r="AB15" i="27"/>
  <c r="AA15" i="27"/>
  <c r="Z15" i="27"/>
  <c r="Y15" i="27"/>
  <c r="X15" i="27"/>
  <c r="W15" i="27"/>
  <c r="V15" i="27"/>
  <c r="U15" i="27"/>
  <c r="T15" i="27"/>
  <c r="S15" i="27"/>
  <c r="R15" i="27"/>
  <c r="Q15" i="27"/>
  <c r="P15" i="27"/>
  <c r="O15" i="27"/>
  <c r="N15" i="27"/>
  <c r="M15" i="27"/>
  <c r="L15" i="27"/>
  <c r="K15" i="27"/>
  <c r="J15" i="27"/>
  <c r="I15" i="27"/>
  <c r="H15" i="27"/>
  <c r="G15" i="27"/>
  <c r="F15" i="27"/>
  <c r="E15" i="27"/>
  <c r="D15" i="27"/>
  <c r="C15" i="27"/>
  <c r="AP14" i="27"/>
  <c r="AO14" i="27"/>
  <c r="AN14" i="27"/>
  <c r="AM14" i="27"/>
  <c r="AL14" i="27"/>
  <c r="AK14" i="27"/>
  <c r="AJ14" i="27"/>
  <c r="AI14" i="27"/>
  <c r="AH14" i="27"/>
  <c r="AG14" i="27"/>
  <c r="AF14" i="27"/>
  <c r="AE14" i="27"/>
  <c r="AD14" i="27"/>
  <c r="AC14" i="27"/>
  <c r="AB14" i="27"/>
  <c r="AA14" i="27"/>
  <c r="Z14" i="27"/>
  <c r="Y14" i="27"/>
  <c r="X14" i="27"/>
  <c r="W14" i="27"/>
  <c r="V14" i="27"/>
  <c r="U14" i="27"/>
  <c r="T14" i="27"/>
  <c r="S14" i="27"/>
  <c r="R14" i="27"/>
  <c r="Q14" i="27"/>
  <c r="P14" i="27"/>
  <c r="O14" i="27"/>
  <c r="N14" i="27"/>
  <c r="M14" i="27"/>
  <c r="L14" i="27"/>
  <c r="K14" i="27"/>
  <c r="J14" i="27"/>
  <c r="I14" i="27"/>
  <c r="H14" i="27"/>
  <c r="G14" i="27"/>
  <c r="F14" i="27"/>
  <c r="E14" i="27"/>
  <c r="D14" i="27"/>
  <c r="C14" i="27"/>
  <c r="AP13" i="27"/>
  <c r="AO13" i="27"/>
  <c r="AN13" i="27"/>
  <c r="AM13" i="27"/>
  <c r="AL13" i="27"/>
  <c r="AK13" i="27"/>
  <c r="AJ13" i="27"/>
  <c r="AI13" i="27"/>
  <c r="AH13" i="27"/>
  <c r="AG13" i="27"/>
  <c r="AF13" i="27"/>
  <c r="AE13" i="27"/>
  <c r="AD13" i="27"/>
  <c r="AC13" i="27"/>
  <c r="AB13" i="27"/>
  <c r="AA13" i="27"/>
  <c r="Z13" i="27"/>
  <c r="Y13" i="27"/>
  <c r="X13" i="27"/>
  <c r="W13" i="27"/>
  <c r="V13" i="27"/>
  <c r="U13" i="27"/>
  <c r="T13" i="27"/>
  <c r="S13" i="27"/>
  <c r="R13" i="27"/>
  <c r="Q13" i="27"/>
  <c r="P13" i="27"/>
  <c r="O13" i="27"/>
  <c r="N13" i="27"/>
  <c r="M13" i="27"/>
  <c r="L13" i="27"/>
  <c r="K13" i="27"/>
  <c r="J13" i="27"/>
  <c r="I13" i="27"/>
  <c r="H13" i="27"/>
  <c r="G13" i="27"/>
  <c r="F13" i="27"/>
  <c r="E13" i="27"/>
  <c r="D13" i="27"/>
  <c r="C13" i="27"/>
  <c r="AP12" i="27"/>
  <c r="AO12" i="27"/>
  <c r="AN12" i="27"/>
  <c r="AM12" i="27"/>
  <c r="AL12" i="27"/>
  <c r="AK12" i="27"/>
  <c r="AJ12" i="27"/>
  <c r="AI12" i="27"/>
  <c r="AH12" i="27"/>
  <c r="AG12" i="27"/>
  <c r="AF12" i="27"/>
  <c r="AE12" i="27"/>
  <c r="AD12" i="27"/>
  <c r="AC12" i="27"/>
  <c r="AB12" i="27"/>
  <c r="AA12" i="27"/>
  <c r="Z12" i="27"/>
  <c r="Y12" i="27"/>
  <c r="X12" i="27"/>
  <c r="W12" i="27"/>
  <c r="V12" i="27"/>
  <c r="U12" i="27"/>
  <c r="T12" i="27"/>
  <c r="S12" i="27"/>
  <c r="R12" i="27"/>
  <c r="Q12" i="27"/>
  <c r="P12" i="27"/>
  <c r="O12" i="27"/>
  <c r="N12" i="27"/>
  <c r="M12" i="27"/>
  <c r="L12" i="27"/>
  <c r="K12" i="27"/>
  <c r="J12" i="27"/>
  <c r="I12" i="27"/>
  <c r="H12" i="27"/>
  <c r="G12" i="27"/>
  <c r="F12" i="27"/>
  <c r="E12" i="27"/>
  <c r="D12" i="27"/>
  <c r="C12" i="27"/>
  <c r="AP11" i="27"/>
  <c r="AO11" i="27"/>
  <c r="AN11" i="27"/>
  <c r="AM11" i="27"/>
  <c r="AL11" i="27"/>
  <c r="AK11" i="27"/>
  <c r="AJ11" i="27"/>
  <c r="AI11" i="27"/>
  <c r="AH11" i="27"/>
  <c r="AG11" i="27"/>
  <c r="AF11" i="27"/>
  <c r="AE11" i="27"/>
  <c r="AD11" i="27"/>
  <c r="AC11" i="27"/>
  <c r="AB11" i="27"/>
  <c r="AA11" i="27"/>
  <c r="Z11" i="27"/>
  <c r="Y11" i="27"/>
  <c r="X11" i="27"/>
  <c r="W11" i="27"/>
  <c r="V11" i="27"/>
  <c r="U11" i="27"/>
  <c r="T11" i="27"/>
  <c r="S11" i="27"/>
  <c r="R11" i="27"/>
  <c r="Q11" i="27"/>
  <c r="P11" i="27"/>
  <c r="O11" i="27"/>
  <c r="N11" i="27"/>
  <c r="M11" i="27"/>
  <c r="L11" i="27"/>
  <c r="K11" i="27"/>
  <c r="J11" i="27"/>
  <c r="I11" i="27"/>
  <c r="H11" i="27"/>
  <c r="G11" i="27"/>
  <c r="F11" i="27"/>
  <c r="E11" i="27"/>
  <c r="D11" i="27"/>
  <c r="C11" i="27"/>
  <c r="AP10" i="27"/>
  <c r="AO10" i="27"/>
  <c r="AN10" i="27"/>
  <c r="AM10" i="27"/>
  <c r="AL10" i="27"/>
  <c r="AK10" i="27"/>
  <c r="AJ10" i="27"/>
  <c r="AI10" i="27"/>
  <c r="AH10" i="27"/>
  <c r="AG10" i="27"/>
  <c r="AF10" i="27"/>
  <c r="AE10" i="27"/>
  <c r="AD10" i="27"/>
  <c r="AC10" i="27"/>
  <c r="AB10" i="27"/>
  <c r="AA10" i="27"/>
  <c r="Z10" i="27"/>
  <c r="Y10" i="27"/>
  <c r="X10" i="27"/>
  <c r="W10" i="27"/>
  <c r="V10" i="27"/>
  <c r="U10" i="27"/>
  <c r="T10" i="27"/>
  <c r="S10" i="27"/>
  <c r="R10" i="27"/>
  <c r="Q10" i="27"/>
  <c r="P10" i="27"/>
  <c r="O10" i="27"/>
  <c r="N10" i="27"/>
  <c r="M10" i="27"/>
  <c r="L10" i="27"/>
  <c r="K10" i="27"/>
  <c r="J10" i="27"/>
  <c r="I10" i="27"/>
  <c r="H10" i="27"/>
  <c r="G10" i="27"/>
  <c r="F10" i="27"/>
  <c r="E10" i="27"/>
  <c r="D10" i="27"/>
  <c r="C10" i="27"/>
  <c r="AP9" i="27"/>
  <c r="AO9" i="27"/>
  <c r="AN9" i="27"/>
  <c r="AM9" i="27"/>
  <c r="AL9" i="27"/>
  <c r="AK9" i="27"/>
  <c r="AJ9" i="27"/>
  <c r="AI9" i="27"/>
  <c r="AH9" i="27"/>
  <c r="AG9" i="27"/>
  <c r="AF9" i="27"/>
  <c r="AE9" i="27"/>
  <c r="AD9" i="27"/>
  <c r="AC9" i="27"/>
  <c r="AB9" i="27"/>
  <c r="AA9" i="27"/>
  <c r="Z9" i="27"/>
  <c r="Y9" i="27"/>
  <c r="X9" i="27"/>
  <c r="W9" i="27"/>
  <c r="V9" i="27"/>
  <c r="U9" i="27"/>
  <c r="T9" i="27"/>
  <c r="S9" i="27"/>
  <c r="R9" i="27"/>
  <c r="Q9" i="27"/>
  <c r="P9" i="27"/>
  <c r="O9" i="27"/>
  <c r="N9" i="27"/>
  <c r="M9" i="27"/>
  <c r="L9" i="27"/>
  <c r="K9" i="27"/>
  <c r="J9" i="27"/>
  <c r="I9" i="27"/>
  <c r="H9" i="27"/>
  <c r="G9" i="27"/>
  <c r="F9" i="27"/>
  <c r="E9" i="27"/>
  <c r="D9" i="27"/>
  <c r="C9" i="27"/>
  <c r="AP8" i="27"/>
  <c r="AO8" i="27"/>
  <c r="AN8" i="27"/>
  <c r="AM8" i="27"/>
  <c r="AL8" i="27"/>
  <c r="AK8" i="27"/>
  <c r="AJ8" i="27"/>
  <c r="AI8" i="27"/>
  <c r="AH8" i="27"/>
  <c r="AG8" i="27"/>
  <c r="AF8" i="27"/>
  <c r="AE8" i="27"/>
  <c r="AD8" i="27"/>
  <c r="AC8" i="27"/>
  <c r="AB8" i="27"/>
  <c r="AA8" i="27"/>
  <c r="Z8" i="27"/>
  <c r="Y8" i="27"/>
  <c r="X8" i="27"/>
  <c r="W8" i="27"/>
  <c r="V8" i="27"/>
  <c r="U8" i="27"/>
  <c r="T8" i="27"/>
  <c r="S8" i="27"/>
  <c r="R8" i="27"/>
  <c r="Q8" i="27"/>
  <c r="P8" i="27"/>
  <c r="O8" i="27"/>
  <c r="N8" i="27"/>
  <c r="M8" i="27"/>
  <c r="L8" i="27"/>
  <c r="K8" i="27"/>
  <c r="J8" i="27"/>
  <c r="I8" i="27"/>
  <c r="H8" i="27"/>
  <c r="G8" i="27"/>
  <c r="F8" i="27"/>
  <c r="E8" i="27"/>
  <c r="D8" i="27"/>
  <c r="C8" i="27"/>
  <c r="AP7" i="27"/>
  <c r="AO7" i="27"/>
  <c r="AN7" i="27"/>
  <c r="AM7" i="27"/>
  <c r="AL7" i="27"/>
  <c r="AK7" i="27"/>
  <c r="AJ7" i="27"/>
  <c r="AI7" i="27"/>
  <c r="AH7" i="27"/>
  <c r="AG7" i="27"/>
  <c r="AF7" i="27"/>
  <c r="AE7" i="27"/>
  <c r="AD7" i="27"/>
  <c r="AC7" i="27"/>
  <c r="AB7" i="27"/>
  <c r="AA7" i="27"/>
  <c r="Z7" i="27"/>
  <c r="Y7" i="27"/>
  <c r="X7" i="27"/>
  <c r="W7" i="27"/>
  <c r="V7" i="27"/>
  <c r="U7" i="27"/>
  <c r="T7" i="27"/>
  <c r="S7" i="27"/>
  <c r="R7" i="27"/>
  <c r="Q7" i="27"/>
  <c r="P7" i="27"/>
  <c r="O7" i="27"/>
  <c r="N7" i="27"/>
  <c r="M7" i="27"/>
  <c r="L7" i="27"/>
  <c r="K7" i="27"/>
  <c r="J7" i="27"/>
  <c r="I7" i="27"/>
  <c r="H7" i="27"/>
  <c r="G7" i="27"/>
  <c r="F7" i="27"/>
  <c r="E7" i="27"/>
  <c r="D7" i="27"/>
  <c r="C7" i="27"/>
  <c r="AP6" i="27"/>
  <c r="AO6" i="27"/>
  <c r="AN6" i="27"/>
  <c r="AM6" i="27"/>
  <c r="AL6" i="27"/>
  <c r="AK6" i="27"/>
  <c r="AJ6" i="27"/>
  <c r="AI6" i="27"/>
  <c r="AH6" i="27"/>
  <c r="AG6" i="27"/>
  <c r="AF6" i="27"/>
  <c r="AE6" i="27"/>
  <c r="AD6" i="27"/>
  <c r="AC6" i="27"/>
  <c r="AB6" i="27"/>
  <c r="AA6" i="27"/>
  <c r="Z6" i="27"/>
  <c r="Y6" i="27"/>
  <c r="X6" i="27"/>
  <c r="W6" i="27"/>
  <c r="V6" i="27"/>
  <c r="U6" i="27"/>
  <c r="T6" i="27"/>
  <c r="S6" i="27"/>
  <c r="R6" i="27"/>
  <c r="Q6" i="27"/>
  <c r="P6" i="27"/>
  <c r="O6" i="27"/>
  <c r="N6" i="27"/>
  <c r="M6" i="27"/>
  <c r="L6" i="27"/>
  <c r="K6" i="27"/>
  <c r="J6" i="27"/>
  <c r="I6" i="27"/>
  <c r="H6" i="27"/>
  <c r="G6" i="27"/>
  <c r="F6" i="27"/>
  <c r="E6" i="27"/>
  <c r="D6" i="27"/>
  <c r="C6" i="27"/>
  <c r="AP5" i="27"/>
  <c r="AO5" i="27"/>
  <c r="AN5" i="27"/>
  <c r="AM5" i="27"/>
  <c r="AL5" i="27"/>
  <c r="AK5" i="27"/>
  <c r="AJ5" i="27"/>
  <c r="AI5" i="27"/>
  <c r="AH5" i="27"/>
  <c r="AG5" i="27"/>
  <c r="AF5" i="27"/>
  <c r="AE5" i="27"/>
  <c r="AD5" i="27"/>
  <c r="AC5" i="27"/>
  <c r="AB5" i="27"/>
  <c r="AA5" i="27"/>
  <c r="Z5" i="27"/>
  <c r="Y5" i="27"/>
  <c r="X5" i="27"/>
  <c r="W5" i="27"/>
  <c r="V5" i="27"/>
  <c r="U5" i="27"/>
  <c r="T5" i="27"/>
  <c r="S5" i="27"/>
  <c r="R5" i="27"/>
  <c r="Q5" i="27"/>
  <c r="P5" i="27"/>
  <c r="O5" i="27"/>
  <c r="N5" i="27"/>
  <c r="M5" i="27"/>
  <c r="L5" i="27"/>
  <c r="K5" i="27"/>
  <c r="J5" i="27"/>
  <c r="I5" i="27"/>
  <c r="H5" i="27"/>
  <c r="G5" i="27"/>
  <c r="F5" i="27"/>
  <c r="E5" i="27"/>
  <c r="D5" i="27"/>
  <c r="C5" i="27"/>
  <c r="AP4" i="27"/>
  <c r="AO4" i="27"/>
  <c r="AN4" i="27"/>
  <c r="AM4" i="27"/>
  <c r="AL4" i="27"/>
  <c r="AK4" i="27"/>
  <c r="AJ4" i="27"/>
  <c r="AI4" i="27"/>
  <c r="AH4" i="27"/>
  <c r="AG4" i="27"/>
  <c r="AF4" i="27"/>
  <c r="AE4" i="27"/>
  <c r="AD4" i="27"/>
  <c r="AC4" i="27"/>
  <c r="AB4" i="27"/>
  <c r="AA4" i="27"/>
  <c r="Z4" i="27"/>
  <c r="Y4" i="27"/>
  <c r="X4" i="27"/>
  <c r="W4" i="27"/>
  <c r="V4" i="27"/>
  <c r="U4" i="27"/>
  <c r="T4" i="27"/>
  <c r="S4" i="27"/>
  <c r="R4" i="27"/>
  <c r="Q4" i="27"/>
  <c r="P4" i="27"/>
  <c r="O4" i="27"/>
  <c r="N4" i="27"/>
  <c r="M4" i="27"/>
  <c r="L4" i="27"/>
  <c r="K4" i="27"/>
  <c r="J4" i="27"/>
  <c r="I4" i="27"/>
  <c r="H4" i="27"/>
  <c r="G4" i="27"/>
  <c r="F4" i="27"/>
  <c r="E4" i="27"/>
  <c r="D4" i="27"/>
  <c r="C4" i="27"/>
  <c r="AP3" i="27"/>
  <c r="AO3" i="27"/>
  <c r="AN3" i="27"/>
  <c r="AM3" i="27"/>
  <c r="AL3" i="27"/>
  <c r="AK3" i="27"/>
  <c r="AJ3" i="27"/>
  <c r="AI3" i="27"/>
  <c r="AH3" i="27"/>
  <c r="AG3" i="27"/>
  <c r="AF3" i="27"/>
  <c r="AE3" i="27"/>
  <c r="AD3" i="27"/>
  <c r="AC3" i="27"/>
  <c r="AB3" i="27"/>
  <c r="AA3" i="27"/>
  <c r="Z3" i="27"/>
  <c r="Y3" i="27"/>
  <c r="X3" i="27"/>
  <c r="W3" i="27"/>
  <c r="V3" i="27"/>
  <c r="U3" i="27"/>
  <c r="T3" i="27"/>
  <c r="S3" i="27"/>
  <c r="R3" i="27"/>
  <c r="Q3" i="27"/>
  <c r="P3" i="27"/>
  <c r="O3" i="27"/>
  <c r="N3" i="27"/>
  <c r="M3" i="27"/>
  <c r="L3" i="27"/>
  <c r="K3" i="27"/>
  <c r="J3" i="27"/>
  <c r="I3" i="27"/>
  <c r="H3" i="27"/>
  <c r="G3" i="27"/>
  <c r="F3" i="27"/>
  <c r="E3" i="27"/>
  <c r="D3" i="27"/>
  <c r="C3" i="27"/>
  <c r="AP2" i="27"/>
  <c r="AO2" i="27"/>
  <c r="AN2" i="27"/>
  <c r="AM2" i="27"/>
  <c r="AL2" i="27"/>
  <c r="AK2" i="27"/>
  <c r="AJ2" i="27"/>
  <c r="AI2" i="27"/>
  <c r="AH2" i="27"/>
  <c r="AG2" i="27"/>
  <c r="AF2" i="27"/>
  <c r="AE2" i="27"/>
  <c r="AD2" i="27"/>
  <c r="AC2" i="27"/>
  <c r="AB2" i="27"/>
  <c r="AA2" i="27"/>
  <c r="Z2" i="27"/>
  <c r="Y2" i="27"/>
  <c r="X2" i="27"/>
  <c r="W2" i="27"/>
  <c r="V2" i="27"/>
  <c r="U2" i="27"/>
  <c r="T2" i="27"/>
  <c r="S2" i="27"/>
  <c r="R2" i="27"/>
  <c r="Q2" i="27"/>
  <c r="P2" i="27"/>
  <c r="O2" i="27"/>
  <c r="N2" i="27"/>
  <c r="M2" i="27"/>
  <c r="L2" i="27"/>
  <c r="K2" i="27"/>
  <c r="J2" i="27"/>
  <c r="I2" i="27"/>
  <c r="H2" i="27"/>
  <c r="G2" i="27"/>
  <c r="F2" i="27"/>
  <c r="E2" i="27"/>
  <c r="D2" i="27"/>
  <c r="C2" i="27"/>
  <c r="B28" i="27"/>
  <c r="B24" i="27"/>
  <c r="B8" i="27"/>
  <c r="B4" i="27"/>
  <c r="B2" i="27"/>
  <c r="B31" i="27" s="1"/>
  <c r="A2" i="27"/>
  <c r="A31" i="27" s="1"/>
  <c r="BS49" i="26"/>
  <c r="BL49" i="26"/>
  <c r="BR47" i="26"/>
  <c r="BP47" i="26"/>
  <c r="BH47" i="26"/>
  <c r="BF47" i="26"/>
  <c r="BD47" i="26"/>
  <c r="BB47" i="26"/>
  <c r="AZ47" i="26"/>
  <c r="AX47" i="26"/>
  <c r="AV47" i="26"/>
  <c r="AT47" i="26"/>
  <c r="AR47" i="26"/>
  <c r="AP47" i="26"/>
  <c r="AN47" i="26"/>
  <c r="AL47" i="26"/>
  <c r="AJ47" i="26"/>
  <c r="AH47" i="26"/>
  <c r="AF47" i="26"/>
  <c r="AD47" i="26"/>
  <c r="AB47" i="26"/>
  <c r="Z47" i="26"/>
  <c r="X47" i="26"/>
  <c r="V47" i="26"/>
  <c r="T47" i="26"/>
  <c r="R47" i="26"/>
  <c r="P47" i="26"/>
  <c r="N47" i="26"/>
  <c r="L47" i="26"/>
  <c r="J47" i="26"/>
  <c r="H47" i="26"/>
  <c r="F47" i="26"/>
  <c r="D47" i="26"/>
  <c r="B47" i="26"/>
  <c r="BM47" i="26" s="1"/>
  <c r="BN47" i="26" s="1"/>
  <c r="BW46" i="26"/>
  <c r="BU46" i="26"/>
  <c r="BS46" i="26"/>
  <c r="BM46" i="26"/>
  <c r="BN46" i="26" s="1"/>
  <c r="BL46" i="26"/>
  <c r="BI46" i="26"/>
  <c r="BG46" i="26"/>
  <c r="BE46" i="26"/>
  <c r="BC46" i="26"/>
  <c r="BA46" i="26"/>
  <c r="AY46" i="26"/>
  <c r="AW46" i="26"/>
  <c r="AU46" i="26"/>
  <c r="AS46" i="26"/>
  <c r="AQ46" i="26"/>
  <c r="AO46" i="26"/>
  <c r="AM46" i="26"/>
  <c r="AK46" i="26"/>
  <c r="AI46" i="26"/>
  <c r="AG46" i="26"/>
  <c r="AE46" i="26"/>
  <c r="AC46" i="26"/>
  <c r="AA46" i="26"/>
  <c r="Y46" i="26"/>
  <c r="W46" i="26"/>
  <c r="U46" i="26"/>
  <c r="S46" i="26"/>
  <c r="Q46" i="26"/>
  <c r="O46" i="26"/>
  <c r="BT46" i="26" s="1"/>
  <c r="M46" i="26"/>
  <c r="K46" i="26"/>
  <c r="I46" i="26"/>
  <c r="G46" i="26"/>
  <c r="E46" i="26"/>
  <c r="C46" i="26"/>
  <c r="BX46" i="26" s="1"/>
  <c r="BW45" i="26"/>
  <c r="BU45" i="26"/>
  <c r="BS45" i="26"/>
  <c r="BM45" i="26"/>
  <c r="BN45" i="26" s="1"/>
  <c r="BL45" i="26"/>
  <c r="BI45" i="26"/>
  <c r="BG45" i="26"/>
  <c r="BE45" i="26"/>
  <c r="BC45" i="26"/>
  <c r="BA45" i="26"/>
  <c r="AY45" i="26"/>
  <c r="AW45" i="26"/>
  <c r="AU45" i="26"/>
  <c r="AS45" i="26"/>
  <c r="AQ45" i="26"/>
  <c r="AO45" i="26"/>
  <c r="AM45" i="26"/>
  <c r="AK45" i="26"/>
  <c r="AI45" i="26"/>
  <c r="AG45" i="26"/>
  <c r="AE45" i="26"/>
  <c r="AC45" i="26"/>
  <c r="AA45" i="26"/>
  <c r="Y45" i="26"/>
  <c r="W45" i="26"/>
  <c r="U45" i="26"/>
  <c r="S45" i="26"/>
  <c r="Q45" i="26"/>
  <c r="O45" i="26"/>
  <c r="M45" i="26"/>
  <c r="K45" i="26"/>
  <c r="I45" i="26"/>
  <c r="G45" i="26"/>
  <c r="E45" i="26"/>
  <c r="C45" i="26"/>
  <c r="BT45" i="26" s="1"/>
  <c r="BL44" i="26"/>
  <c r="BR43" i="26"/>
  <c r="BP43" i="26"/>
  <c r="BH43" i="26"/>
  <c r="BF43" i="26"/>
  <c r="BD43" i="26"/>
  <c r="BB43" i="26"/>
  <c r="AZ43" i="26"/>
  <c r="AX43" i="26"/>
  <c r="AV43" i="26"/>
  <c r="AT43" i="26"/>
  <c r="AR43" i="26"/>
  <c r="AP43" i="26"/>
  <c r="AN43" i="26"/>
  <c r="AL43" i="26"/>
  <c r="AJ43" i="26"/>
  <c r="AH43" i="26"/>
  <c r="AF43" i="26"/>
  <c r="AD43" i="26"/>
  <c r="AB43" i="26"/>
  <c r="Z43" i="26"/>
  <c r="X43" i="26"/>
  <c r="V43" i="26"/>
  <c r="T43" i="26"/>
  <c r="R43" i="26"/>
  <c r="P43" i="26"/>
  <c r="N43" i="26"/>
  <c r="L43" i="26"/>
  <c r="J43" i="26"/>
  <c r="H43" i="26"/>
  <c r="F43" i="26"/>
  <c r="D43" i="26"/>
  <c r="B43" i="26"/>
  <c r="BW43" i="26" s="1"/>
  <c r="BX42" i="26"/>
  <c r="BW42" i="26"/>
  <c r="BU42" i="26"/>
  <c r="BS42" i="26"/>
  <c r="BM42" i="26"/>
  <c r="BN42" i="26" s="1"/>
  <c r="BL42" i="26"/>
  <c r="BI42" i="26"/>
  <c r="BG42" i="26"/>
  <c r="BE42" i="26"/>
  <c r="BC42" i="26"/>
  <c r="BA42" i="26"/>
  <c r="AY42" i="26"/>
  <c r="AW42" i="26"/>
  <c r="AU42" i="26"/>
  <c r="AS42" i="26"/>
  <c r="AQ42" i="26"/>
  <c r="AO42" i="26"/>
  <c r="AM42" i="26"/>
  <c r="AK42" i="26"/>
  <c r="AI42" i="26"/>
  <c r="AG42" i="26"/>
  <c r="AE42" i="26"/>
  <c r="AC42" i="26"/>
  <c r="AA42" i="26"/>
  <c r="Y42" i="26"/>
  <c r="W42" i="26"/>
  <c r="U42" i="26"/>
  <c r="S42" i="26"/>
  <c r="Q42" i="26"/>
  <c r="O42" i="26"/>
  <c r="M42" i="26"/>
  <c r="K42" i="26"/>
  <c r="BR42" i="26" s="1"/>
  <c r="I42" i="26"/>
  <c r="G42" i="26"/>
  <c r="BP42" i="26" s="1"/>
  <c r="BQ42" i="26" s="1"/>
  <c r="E42" i="26"/>
  <c r="C42" i="26"/>
  <c r="BV42" i="26" s="1"/>
  <c r="BW41" i="26"/>
  <c r="BU41" i="26"/>
  <c r="BS41" i="26"/>
  <c r="BM41" i="26"/>
  <c r="BN41" i="26" s="1"/>
  <c r="BL41" i="26"/>
  <c r="BI41" i="26"/>
  <c r="BG41" i="26"/>
  <c r="BE41" i="26"/>
  <c r="BC41" i="26"/>
  <c r="BA41" i="26"/>
  <c r="AY41" i="26"/>
  <c r="AW41" i="26"/>
  <c r="AU41" i="26"/>
  <c r="AS41" i="26"/>
  <c r="AQ41" i="26"/>
  <c r="AO41" i="26"/>
  <c r="AM41" i="26"/>
  <c r="AK41" i="26"/>
  <c r="AI41" i="26"/>
  <c r="AG41" i="26"/>
  <c r="AE41" i="26"/>
  <c r="AC41" i="26"/>
  <c r="AA41" i="26"/>
  <c r="Y41" i="26"/>
  <c r="W41" i="26"/>
  <c r="U41" i="26"/>
  <c r="S41" i="26"/>
  <c r="Q41" i="26"/>
  <c r="O41" i="26"/>
  <c r="M41" i="26"/>
  <c r="K41" i="26"/>
  <c r="I41" i="26"/>
  <c r="G41" i="26"/>
  <c r="E41" i="26"/>
  <c r="C41" i="26"/>
  <c r="BR41" i="26" s="1"/>
  <c r="BL40" i="26"/>
  <c r="BR39" i="26"/>
  <c r="BP39" i="26"/>
  <c r="BH39" i="26"/>
  <c r="BF39" i="26"/>
  <c r="BD39" i="26"/>
  <c r="BB39" i="26"/>
  <c r="AZ39" i="26"/>
  <c r="AX39" i="26"/>
  <c r="AV39" i="26"/>
  <c r="AT39" i="26"/>
  <c r="AR39" i="26"/>
  <c r="AP39" i="26"/>
  <c r="AN39" i="26"/>
  <c r="AL39" i="26"/>
  <c r="AJ39" i="26"/>
  <c r="AH39" i="26"/>
  <c r="AF39" i="26"/>
  <c r="AD39" i="26"/>
  <c r="AB39" i="26"/>
  <c r="Z39" i="26"/>
  <c r="X39" i="26"/>
  <c r="V39" i="26"/>
  <c r="T39" i="26"/>
  <c r="R39" i="26"/>
  <c r="P39" i="26"/>
  <c r="BM39" i="26" s="1"/>
  <c r="BN39" i="26" s="1"/>
  <c r="N39" i="26"/>
  <c r="L39" i="26"/>
  <c r="J39" i="26"/>
  <c r="H39" i="26"/>
  <c r="F39" i="26"/>
  <c r="D39" i="26"/>
  <c r="B39" i="26"/>
  <c r="BS39" i="26" s="1"/>
  <c r="BX38" i="26"/>
  <c r="BW38" i="26"/>
  <c r="BU38" i="26"/>
  <c r="BS38" i="26"/>
  <c r="BP38" i="26"/>
  <c r="BQ38" i="26" s="1"/>
  <c r="BN38" i="26"/>
  <c r="BM38" i="26"/>
  <c r="BL38" i="26"/>
  <c r="BI38" i="26"/>
  <c r="BG38" i="26"/>
  <c r="BE38" i="26"/>
  <c r="BC38" i="26"/>
  <c r="BA38" i="26"/>
  <c r="AY38" i="26"/>
  <c r="AW38" i="26"/>
  <c r="AU38" i="26"/>
  <c r="AS38" i="26"/>
  <c r="AQ38" i="26"/>
  <c r="AO38" i="26"/>
  <c r="AM38" i="26"/>
  <c r="AK38" i="26"/>
  <c r="AI38" i="26"/>
  <c r="AG38" i="26"/>
  <c r="AE38" i="26"/>
  <c r="AC38" i="26"/>
  <c r="AA38" i="26"/>
  <c r="Y38" i="26"/>
  <c r="W38" i="26"/>
  <c r="U38" i="26"/>
  <c r="S38" i="26"/>
  <c r="Q38" i="26"/>
  <c r="O38" i="26"/>
  <c r="M38" i="26"/>
  <c r="K38" i="26"/>
  <c r="I38" i="26"/>
  <c r="G38" i="26"/>
  <c r="E38" i="26"/>
  <c r="C38" i="26"/>
  <c r="BT38" i="26" s="1"/>
  <c r="BW37" i="26"/>
  <c r="BU37" i="26"/>
  <c r="BS37" i="26"/>
  <c r="BN37" i="26"/>
  <c r="BM37" i="26"/>
  <c r="BL37" i="26"/>
  <c r="BI37" i="26"/>
  <c r="BG37" i="26"/>
  <c r="BE37" i="26"/>
  <c r="BC37" i="26"/>
  <c r="BA37" i="26"/>
  <c r="AY37" i="26"/>
  <c r="AW37" i="26"/>
  <c r="AU37" i="26"/>
  <c r="AS37" i="26"/>
  <c r="AQ37" i="26"/>
  <c r="AO37" i="26"/>
  <c r="AM37" i="26"/>
  <c r="AK37" i="26"/>
  <c r="AI37" i="26"/>
  <c r="AG37" i="26"/>
  <c r="AE37" i="26"/>
  <c r="AC37" i="26"/>
  <c r="AA37" i="26"/>
  <c r="Y37" i="26"/>
  <c r="W37" i="26"/>
  <c r="U37" i="26"/>
  <c r="S37" i="26"/>
  <c r="Q37" i="26"/>
  <c r="O37" i="26"/>
  <c r="M37" i="26"/>
  <c r="K37" i="26"/>
  <c r="I37" i="26"/>
  <c r="G37" i="26"/>
  <c r="E37" i="26"/>
  <c r="C37" i="26"/>
  <c r="BX37" i="26" s="1"/>
  <c r="BL36" i="26"/>
  <c r="BR35" i="26"/>
  <c r="BP35" i="26"/>
  <c r="BH35" i="26"/>
  <c r="BF35" i="26"/>
  <c r="BD35" i="26"/>
  <c r="BB35" i="26"/>
  <c r="AZ35" i="26"/>
  <c r="AX35" i="26"/>
  <c r="AV35" i="26"/>
  <c r="AT35" i="26"/>
  <c r="AR35" i="26"/>
  <c r="AP35" i="26"/>
  <c r="AN35" i="26"/>
  <c r="AL35" i="26"/>
  <c r="AJ35" i="26"/>
  <c r="AH35" i="26"/>
  <c r="AF35" i="26"/>
  <c r="AD35" i="26"/>
  <c r="AB35" i="26"/>
  <c r="Z35" i="26"/>
  <c r="X35" i="26"/>
  <c r="V35" i="26"/>
  <c r="T35" i="26"/>
  <c r="R35" i="26"/>
  <c r="P35" i="26"/>
  <c r="N35" i="26"/>
  <c r="L35" i="26"/>
  <c r="BU35" i="26" s="1"/>
  <c r="J35" i="26"/>
  <c r="H35" i="26"/>
  <c r="F35" i="26"/>
  <c r="D35" i="26"/>
  <c r="B35" i="26"/>
  <c r="BW34" i="26"/>
  <c r="BV34" i="26"/>
  <c r="BU34" i="26"/>
  <c r="BS34" i="26"/>
  <c r="BN34" i="26"/>
  <c r="BM34" i="26"/>
  <c r="BL34" i="26"/>
  <c r="BI34" i="26"/>
  <c r="BG34" i="26"/>
  <c r="BE34" i="26"/>
  <c r="BC34" i="26"/>
  <c r="BA34" i="26"/>
  <c r="AY34" i="26"/>
  <c r="AW34" i="26"/>
  <c r="AU34" i="26"/>
  <c r="AS34" i="26"/>
  <c r="AQ34" i="26"/>
  <c r="AO34" i="26"/>
  <c r="AM34" i="26"/>
  <c r="AK34" i="26"/>
  <c r="AI34" i="26"/>
  <c r="AG34" i="26"/>
  <c r="AE34" i="26"/>
  <c r="AC34" i="26"/>
  <c r="AA34" i="26"/>
  <c r="Y34" i="26"/>
  <c r="W34" i="26"/>
  <c r="U34" i="26"/>
  <c r="S34" i="26"/>
  <c r="Q34" i="26"/>
  <c r="O34" i="26"/>
  <c r="M34" i="26"/>
  <c r="K34" i="26"/>
  <c r="I34" i="26"/>
  <c r="G34" i="26"/>
  <c r="E34" i="26"/>
  <c r="C34" i="26"/>
  <c r="BR34" i="26" s="1"/>
  <c r="BW33" i="26"/>
  <c r="BU33" i="26"/>
  <c r="BS33" i="26"/>
  <c r="BM33" i="26"/>
  <c r="BN33" i="26" s="1"/>
  <c r="BL33" i="26"/>
  <c r="BI33" i="26"/>
  <c r="BG33" i="26"/>
  <c r="BE33" i="26"/>
  <c r="BC33" i="26"/>
  <c r="BA33" i="26"/>
  <c r="AY33" i="26"/>
  <c r="AW33" i="26"/>
  <c r="AU33" i="26"/>
  <c r="AS33" i="26"/>
  <c r="AQ33" i="26"/>
  <c r="AO33" i="26"/>
  <c r="AM33" i="26"/>
  <c r="AK33" i="26"/>
  <c r="AI33" i="26"/>
  <c r="AG33" i="26"/>
  <c r="AE33" i="26"/>
  <c r="AC33" i="26"/>
  <c r="AA33" i="26"/>
  <c r="Y33" i="26"/>
  <c r="W33" i="26"/>
  <c r="U33" i="26"/>
  <c r="S33" i="26"/>
  <c r="Q33" i="26"/>
  <c r="O33" i="26"/>
  <c r="M33" i="26"/>
  <c r="K33" i="26"/>
  <c r="I33" i="26"/>
  <c r="G33" i="26"/>
  <c r="E33" i="26"/>
  <c r="C33" i="26"/>
  <c r="BV33" i="26" s="1"/>
  <c r="BL32" i="26"/>
  <c r="BW31" i="26"/>
  <c r="BU31" i="26"/>
  <c r="BS31" i="26"/>
  <c r="BM31" i="26"/>
  <c r="BN31" i="26" s="1"/>
  <c r="BL31" i="26"/>
  <c r="BI31" i="26"/>
  <c r="BG31" i="26"/>
  <c r="BE31" i="26"/>
  <c r="BC31" i="26"/>
  <c r="BA31" i="26"/>
  <c r="AY31" i="26"/>
  <c r="AW31" i="26"/>
  <c r="AU31" i="26"/>
  <c r="AS31" i="26"/>
  <c r="AQ31" i="26"/>
  <c r="AO31" i="26"/>
  <c r="AM31" i="26"/>
  <c r="AK31" i="26"/>
  <c r="AI31" i="26"/>
  <c r="AG31" i="26"/>
  <c r="AE31" i="26"/>
  <c r="AC31" i="26"/>
  <c r="AA31" i="26"/>
  <c r="Y31" i="26"/>
  <c r="W31" i="26"/>
  <c r="U31" i="26"/>
  <c r="S31" i="26"/>
  <c r="Q31" i="26"/>
  <c r="O31" i="26"/>
  <c r="M31" i="26"/>
  <c r="K31" i="26"/>
  <c r="I31" i="26"/>
  <c r="G31" i="26"/>
  <c r="E31" i="26"/>
  <c r="BP31" i="26" s="1"/>
  <c r="BQ31" i="26" s="1"/>
  <c r="C31" i="26"/>
  <c r="BR31" i="26" s="1"/>
  <c r="BW30" i="26"/>
  <c r="BU30" i="26"/>
  <c r="BS30" i="26"/>
  <c r="BR30" i="26"/>
  <c r="BP30" i="26"/>
  <c r="BN30" i="26"/>
  <c r="BM30" i="26"/>
  <c r="BL30" i="26"/>
  <c r="BW29" i="26"/>
  <c r="BU29" i="26"/>
  <c r="BS29" i="26"/>
  <c r="BM29" i="26"/>
  <c r="BN29" i="26" s="1"/>
  <c r="BL29" i="26"/>
  <c r="BI29" i="26"/>
  <c r="BG29" i="26"/>
  <c r="BE29" i="26"/>
  <c r="BC29" i="26"/>
  <c r="BA29" i="26"/>
  <c r="AY29" i="26"/>
  <c r="AW29" i="26"/>
  <c r="AU29" i="26"/>
  <c r="AS29" i="26"/>
  <c r="AQ29" i="26"/>
  <c r="AO29" i="26"/>
  <c r="AM29" i="26"/>
  <c r="AK29" i="26"/>
  <c r="AI29" i="26"/>
  <c r="AG29" i="26"/>
  <c r="AE29" i="26"/>
  <c r="AC29" i="26"/>
  <c r="AA29" i="26"/>
  <c r="Y29" i="26"/>
  <c r="W29" i="26"/>
  <c r="U29" i="26"/>
  <c r="S29" i="26"/>
  <c r="Q29" i="26"/>
  <c r="O29" i="26"/>
  <c r="M29" i="26"/>
  <c r="K29" i="26"/>
  <c r="I29" i="26"/>
  <c r="G29" i="26"/>
  <c r="E29" i="26"/>
  <c r="C29" i="26"/>
  <c r="BV29" i="26" s="1"/>
  <c r="BW28" i="26"/>
  <c r="BU28" i="26"/>
  <c r="BS28" i="26"/>
  <c r="BN28" i="26"/>
  <c r="BM28" i="26"/>
  <c r="BL28" i="26"/>
  <c r="BI28" i="26"/>
  <c r="BG28" i="26"/>
  <c r="BE28" i="26"/>
  <c r="BC28" i="26"/>
  <c r="BA28" i="26"/>
  <c r="AY28" i="26"/>
  <c r="AW28" i="26"/>
  <c r="AU28" i="26"/>
  <c r="AS28" i="26"/>
  <c r="AQ28" i="26"/>
  <c r="AO28" i="26"/>
  <c r="AM28" i="26"/>
  <c r="AK28" i="26"/>
  <c r="AI28" i="26"/>
  <c r="AG28" i="26"/>
  <c r="AE28" i="26"/>
  <c r="AC28" i="26"/>
  <c r="AA28" i="26"/>
  <c r="Y28" i="26"/>
  <c r="W28" i="26"/>
  <c r="U28" i="26"/>
  <c r="S28" i="26"/>
  <c r="Q28" i="26"/>
  <c r="O28" i="26"/>
  <c r="BT28" i="26" s="1"/>
  <c r="M28" i="26"/>
  <c r="K28" i="26"/>
  <c r="I28" i="26"/>
  <c r="G28" i="26"/>
  <c r="E28" i="26"/>
  <c r="C28" i="26"/>
  <c r="BX28" i="26" s="1"/>
  <c r="BW27" i="26"/>
  <c r="BU27" i="26"/>
  <c r="BS27" i="26"/>
  <c r="BM27" i="26"/>
  <c r="BN27" i="26" s="1"/>
  <c r="BL27" i="26"/>
  <c r="BI27" i="26"/>
  <c r="BG27" i="26"/>
  <c r="BE27" i="26"/>
  <c r="BC27" i="26"/>
  <c r="BA27" i="26"/>
  <c r="AY27" i="26"/>
  <c r="AW27" i="26"/>
  <c r="AU27" i="26"/>
  <c r="AS27" i="26"/>
  <c r="AQ27" i="26"/>
  <c r="AO27" i="26"/>
  <c r="AM27" i="26"/>
  <c r="AK27" i="26"/>
  <c r="AI27" i="26"/>
  <c r="AG27" i="26"/>
  <c r="AE27" i="26"/>
  <c r="AC27" i="26"/>
  <c r="AA27" i="26"/>
  <c r="Y27" i="26"/>
  <c r="W27" i="26"/>
  <c r="U27" i="26"/>
  <c r="S27" i="26"/>
  <c r="Q27" i="26"/>
  <c r="O27" i="26"/>
  <c r="M27" i="26"/>
  <c r="K27" i="26"/>
  <c r="I27" i="26"/>
  <c r="G27" i="26"/>
  <c r="E27" i="26"/>
  <c r="C27" i="26"/>
  <c r="BT27" i="26" s="1"/>
  <c r="BW26" i="26"/>
  <c r="BU26" i="26"/>
  <c r="BS26" i="26"/>
  <c r="BM26" i="26"/>
  <c r="BN26" i="26" s="1"/>
  <c r="BL26" i="26"/>
  <c r="BI26" i="26"/>
  <c r="BG26" i="26"/>
  <c r="BE26" i="26"/>
  <c r="BC26" i="26"/>
  <c r="BA26" i="26"/>
  <c r="AY26" i="26"/>
  <c r="AW26" i="26"/>
  <c r="AU26" i="26"/>
  <c r="AS26" i="26"/>
  <c r="AQ26" i="26"/>
  <c r="AO26" i="26"/>
  <c r="AM26" i="26"/>
  <c r="AK26" i="26"/>
  <c r="AI26" i="26"/>
  <c r="AG26" i="26"/>
  <c r="AE26" i="26"/>
  <c r="AC26" i="26"/>
  <c r="AA26" i="26"/>
  <c r="Y26" i="26"/>
  <c r="W26" i="26"/>
  <c r="U26" i="26"/>
  <c r="S26" i="26"/>
  <c r="Q26" i="26"/>
  <c r="O26" i="26"/>
  <c r="M26" i="26"/>
  <c r="K26" i="26"/>
  <c r="BR26" i="26" s="1"/>
  <c r="I26" i="26"/>
  <c r="G26" i="26"/>
  <c r="E26" i="26"/>
  <c r="C26" i="26"/>
  <c r="BV26" i="26" s="1"/>
  <c r="BW25" i="26"/>
  <c r="BU25" i="26"/>
  <c r="BS25" i="26"/>
  <c r="BM25" i="26"/>
  <c r="BN25" i="26" s="1"/>
  <c r="BL25" i="26"/>
  <c r="BI25" i="26"/>
  <c r="BG25" i="26"/>
  <c r="BE25" i="26"/>
  <c r="BC25" i="26"/>
  <c r="BA25" i="26"/>
  <c r="AY25" i="26"/>
  <c r="AW25" i="26"/>
  <c r="AU25" i="26"/>
  <c r="AS25" i="26"/>
  <c r="AQ25" i="26"/>
  <c r="AO25" i="26"/>
  <c r="AM25" i="26"/>
  <c r="AK25" i="26"/>
  <c r="AI25" i="26"/>
  <c r="AG25" i="26"/>
  <c r="AE25" i="26"/>
  <c r="AC25" i="26"/>
  <c r="AA25" i="26"/>
  <c r="Y25" i="26"/>
  <c r="W25" i="26"/>
  <c r="U25" i="26"/>
  <c r="S25" i="26"/>
  <c r="Q25" i="26"/>
  <c r="O25" i="26"/>
  <c r="M25" i="26"/>
  <c r="K25" i="26"/>
  <c r="I25" i="26"/>
  <c r="G25" i="26"/>
  <c r="E25" i="26"/>
  <c r="C25" i="26"/>
  <c r="BR25" i="26" s="1"/>
  <c r="BX24" i="26"/>
  <c r="BW24" i="26"/>
  <c r="BU24" i="26"/>
  <c r="BS24" i="26"/>
  <c r="BN24" i="26"/>
  <c r="BM24" i="26"/>
  <c r="BL24" i="26"/>
  <c r="BI24" i="26"/>
  <c r="BG24" i="26"/>
  <c r="BE24" i="26"/>
  <c r="BC24" i="26"/>
  <c r="BA24" i="26"/>
  <c r="AY24" i="26"/>
  <c r="AW24" i="26"/>
  <c r="AU24" i="26"/>
  <c r="AS24" i="26"/>
  <c r="AQ24" i="26"/>
  <c r="AO24" i="26"/>
  <c r="AM24" i="26"/>
  <c r="AK24" i="26"/>
  <c r="AI24" i="26"/>
  <c r="AG24" i="26"/>
  <c r="AE24" i="26"/>
  <c r="AC24" i="26"/>
  <c r="AA24" i="26"/>
  <c r="Y24" i="26"/>
  <c r="W24" i="26"/>
  <c r="U24" i="26"/>
  <c r="S24" i="26"/>
  <c r="Q24" i="26"/>
  <c r="O24" i="26"/>
  <c r="M24" i="26"/>
  <c r="K24" i="26"/>
  <c r="I24" i="26"/>
  <c r="G24" i="26"/>
  <c r="BP24" i="26" s="1"/>
  <c r="BQ24" i="26" s="1"/>
  <c r="E24" i="26"/>
  <c r="C24" i="26"/>
  <c r="BT24" i="26" s="1"/>
  <c r="BW23" i="26"/>
  <c r="BU23" i="26"/>
  <c r="BS23" i="26"/>
  <c r="BM23" i="26"/>
  <c r="BN23" i="26" s="1"/>
  <c r="BL23" i="26"/>
  <c r="BI23" i="26"/>
  <c r="BG23" i="26"/>
  <c r="BE23" i="26"/>
  <c r="BC23" i="26"/>
  <c r="BA23" i="26"/>
  <c r="AY23" i="26"/>
  <c r="AW23" i="26"/>
  <c r="AU23" i="26"/>
  <c r="AS23" i="26"/>
  <c r="AQ23" i="26"/>
  <c r="AO23" i="26"/>
  <c r="AM23" i="26"/>
  <c r="AK23" i="26"/>
  <c r="AI23" i="26"/>
  <c r="AG23" i="26"/>
  <c r="AE23" i="26"/>
  <c r="AC23" i="26"/>
  <c r="AA23" i="26"/>
  <c r="Y23" i="26"/>
  <c r="W23" i="26"/>
  <c r="U23" i="26"/>
  <c r="S23" i="26"/>
  <c r="Q23" i="26"/>
  <c r="O23" i="26"/>
  <c r="M23" i="26"/>
  <c r="K23" i="26"/>
  <c r="I23" i="26"/>
  <c r="G23" i="26"/>
  <c r="E23" i="26"/>
  <c r="C23" i="26"/>
  <c r="BX23" i="26" s="1"/>
  <c r="BW22" i="26"/>
  <c r="BU22" i="26"/>
  <c r="BS22" i="26"/>
  <c r="BN22" i="26"/>
  <c r="BM22" i="26"/>
  <c r="BL22" i="26"/>
  <c r="BI22" i="26"/>
  <c r="BG22" i="26"/>
  <c r="BE22" i="26"/>
  <c r="BC22" i="26"/>
  <c r="BA22" i="26"/>
  <c r="AY22" i="26"/>
  <c r="AW22" i="26"/>
  <c r="AU22" i="26"/>
  <c r="AS22" i="26"/>
  <c r="AQ22" i="26"/>
  <c r="AO22" i="26"/>
  <c r="AM22" i="26"/>
  <c r="AK22" i="26"/>
  <c r="AI22" i="26"/>
  <c r="AG22" i="26"/>
  <c r="AE22" i="26"/>
  <c r="AC22" i="26"/>
  <c r="AA22" i="26"/>
  <c r="Y22" i="26"/>
  <c r="W22" i="26"/>
  <c r="U22" i="26"/>
  <c r="S22" i="26"/>
  <c r="Q22" i="26"/>
  <c r="O22" i="26"/>
  <c r="M22" i="26"/>
  <c r="K22" i="26"/>
  <c r="I22" i="26"/>
  <c r="G22" i="26"/>
  <c r="E22" i="26"/>
  <c r="C22" i="26"/>
  <c r="BR22" i="26" s="1"/>
  <c r="BW21" i="26"/>
  <c r="BU21" i="26"/>
  <c r="BS21" i="26"/>
  <c r="BN21" i="26"/>
  <c r="BM21" i="26"/>
  <c r="BL21" i="26"/>
  <c r="BI21" i="26"/>
  <c r="BG21" i="26"/>
  <c r="BE21" i="26"/>
  <c r="BC21" i="26"/>
  <c r="BA21" i="26"/>
  <c r="AY21" i="26"/>
  <c r="AW21" i="26"/>
  <c r="AU21" i="26"/>
  <c r="AS21" i="26"/>
  <c r="AQ21" i="26"/>
  <c r="AO21" i="26"/>
  <c r="AM21" i="26"/>
  <c r="AK21" i="26"/>
  <c r="AI21" i="26"/>
  <c r="AG21" i="26"/>
  <c r="AE21" i="26"/>
  <c r="AC21" i="26"/>
  <c r="AA21" i="26"/>
  <c r="Y21" i="26"/>
  <c r="W21" i="26"/>
  <c r="U21" i="26"/>
  <c r="S21" i="26"/>
  <c r="Q21" i="26"/>
  <c r="O21" i="26"/>
  <c r="M21" i="26"/>
  <c r="K21" i="26"/>
  <c r="I21" i="26"/>
  <c r="G21" i="26"/>
  <c r="E21" i="26"/>
  <c r="C21" i="26"/>
  <c r="BV21" i="26" s="1"/>
  <c r="BW20" i="26"/>
  <c r="BU20" i="26"/>
  <c r="BS20" i="26"/>
  <c r="BN20" i="26"/>
  <c r="BM20" i="26"/>
  <c r="BL20" i="26"/>
  <c r="BI20" i="26"/>
  <c r="BG20" i="26"/>
  <c r="BE20" i="26"/>
  <c r="BC20" i="26"/>
  <c r="BA20" i="26"/>
  <c r="AY20" i="26"/>
  <c r="AW20" i="26"/>
  <c r="AU20" i="26"/>
  <c r="AS20" i="26"/>
  <c r="AQ20" i="26"/>
  <c r="AO20" i="26"/>
  <c r="AM20" i="26"/>
  <c r="AK20" i="26"/>
  <c r="AI20" i="26"/>
  <c r="AG20" i="26"/>
  <c r="AE20" i="26"/>
  <c r="AC20" i="26"/>
  <c r="AA20" i="26"/>
  <c r="Y20" i="26"/>
  <c r="W20" i="26"/>
  <c r="U20" i="26"/>
  <c r="S20" i="26"/>
  <c r="Q20" i="26"/>
  <c r="O20" i="26"/>
  <c r="BT20" i="26" s="1"/>
  <c r="M20" i="26"/>
  <c r="K20" i="26"/>
  <c r="I20" i="26"/>
  <c r="G20" i="26"/>
  <c r="E20" i="26"/>
  <c r="C20" i="26"/>
  <c r="BX20" i="26" s="1"/>
  <c r="BW19" i="26"/>
  <c r="BU19" i="26"/>
  <c r="BS19" i="26"/>
  <c r="BM19" i="26"/>
  <c r="BN19" i="26" s="1"/>
  <c r="BL19" i="26"/>
  <c r="BI19" i="26"/>
  <c r="BG19" i="26"/>
  <c r="BE19" i="26"/>
  <c r="BC19" i="26"/>
  <c r="BA19" i="26"/>
  <c r="AY19" i="26"/>
  <c r="AW19" i="26"/>
  <c r="AU19" i="26"/>
  <c r="AS19" i="26"/>
  <c r="AQ19" i="26"/>
  <c r="AO19" i="26"/>
  <c r="AM19" i="26"/>
  <c r="AK19" i="26"/>
  <c r="AI19" i="26"/>
  <c r="AG19" i="26"/>
  <c r="AE19" i="26"/>
  <c r="AC19" i="26"/>
  <c r="AA19" i="26"/>
  <c r="Y19" i="26"/>
  <c r="W19" i="26"/>
  <c r="U19" i="26"/>
  <c r="S19" i="26"/>
  <c r="Q19" i="26"/>
  <c r="O19" i="26"/>
  <c r="M19" i="26"/>
  <c r="K19" i="26"/>
  <c r="I19" i="26"/>
  <c r="G19" i="26"/>
  <c r="E19" i="26"/>
  <c r="C19" i="26"/>
  <c r="BT19" i="26" s="1"/>
  <c r="BW18" i="26"/>
  <c r="BU18" i="26"/>
  <c r="BS18" i="26"/>
  <c r="BM18" i="26"/>
  <c r="BN18" i="26" s="1"/>
  <c r="BL18" i="26"/>
  <c r="BI18" i="26"/>
  <c r="BG18" i="26"/>
  <c r="BE18" i="26"/>
  <c r="BC18" i="26"/>
  <c r="BA18" i="26"/>
  <c r="AY18" i="26"/>
  <c r="AW18" i="26"/>
  <c r="AU18" i="26"/>
  <c r="AS18" i="26"/>
  <c r="AQ18" i="26"/>
  <c r="AO18" i="26"/>
  <c r="AM18" i="26"/>
  <c r="AK18" i="26"/>
  <c r="AI18" i="26"/>
  <c r="AG18" i="26"/>
  <c r="AE18" i="26"/>
  <c r="AC18" i="26"/>
  <c r="AA18" i="26"/>
  <c r="Y18" i="26"/>
  <c r="W18" i="26"/>
  <c r="U18" i="26"/>
  <c r="S18" i="26"/>
  <c r="Q18" i="26"/>
  <c r="O18" i="26"/>
  <c r="M18" i="26"/>
  <c r="K18" i="26"/>
  <c r="BR18" i="26" s="1"/>
  <c r="I18" i="26"/>
  <c r="G18" i="26"/>
  <c r="E18" i="26"/>
  <c r="C18" i="26"/>
  <c r="BV18" i="26" s="1"/>
  <c r="BW17" i="26"/>
  <c r="BU17" i="26"/>
  <c r="BS17" i="26"/>
  <c r="BM17" i="26"/>
  <c r="BN17" i="26" s="1"/>
  <c r="BL17" i="26"/>
  <c r="BI17" i="26"/>
  <c r="BG17" i="26"/>
  <c r="BE17" i="26"/>
  <c r="BC17" i="26"/>
  <c r="BA17" i="26"/>
  <c r="AY17" i="26"/>
  <c r="AW17" i="26"/>
  <c r="AU17" i="26"/>
  <c r="AS17" i="26"/>
  <c r="AQ17" i="26"/>
  <c r="AO17" i="26"/>
  <c r="AM17" i="26"/>
  <c r="AK17" i="26"/>
  <c r="AI17" i="26"/>
  <c r="AG17" i="26"/>
  <c r="AE17" i="26"/>
  <c r="AC17" i="26"/>
  <c r="AA17" i="26"/>
  <c r="Y17" i="26"/>
  <c r="W17" i="26"/>
  <c r="U17" i="26"/>
  <c r="S17" i="26"/>
  <c r="Q17" i="26"/>
  <c r="O17" i="26"/>
  <c r="M17" i="26"/>
  <c r="K17" i="26"/>
  <c r="I17" i="26"/>
  <c r="G17" i="26"/>
  <c r="E17" i="26"/>
  <c r="C17" i="26"/>
  <c r="BR17" i="26" s="1"/>
  <c r="BX16" i="26"/>
  <c r="BW16" i="26"/>
  <c r="BU16" i="26"/>
  <c r="BS16" i="26"/>
  <c r="BM16" i="26"/>
  <c r="BN16" i="26" s="1"/>
  <c r="BL16" i="26"/>
  <c r="BI16" i="26"/>
  <c r="BG16" i="26"/>
  <c r="BE16" i="26"/>
  <c r="BC16" i="26"/>
  <c r="BA16" i="26"/>
  <c r="AY16" i="26"/>
  <c r="AW16" i="26"/>
  <c r="AU16" i="26"/>
  <c r="AS16" i="26"/>
  <c r="AQ16" i="26"/>
  <c r="AO16" i="26"/>
  <c r="AM16" i="26"/>
  <c r="AK16" i="26"/>
  <c r="AI16" i="26"/>
  <c r="AG16" i="26"/>
  <c r="AE16" i="26"/>
  <c r="AC16" i="26"/>
  <c r="AA16" i="26"/>
  <c r="Y16" i="26"/>
  <c r="W16" i="26"/>
  <c r="U16" i="26"/>
  <c r="S16" i="26"/>
  <c r="Q16" i="26"/>
  <c r="O16" i="26"/>
  <c r="M16" i="26"/>
  <c r="K16" i="26"/>
  <c r="I16" i="26"/>
  <c r="G16" i="26"/>
  <c r="BP16" i="26" s="1"/>
  <c r="BQ16" i="26" s="1"/>
  <c r="E16" i="26"/>
  <c r="C16" i="26"/>
  <c r="BT16" i="26" s="1"/>
  <c r="BW15" i="26"/>
  <c r="BU15" i="26"/>
  <c r="BS15" i="26"/>
  <c r="BM15" i="26"/>
  <c r="BN15" i="26" s="1"/>
  <c r="BL15" i="26"/>
  <c r="BI15" i="26"/>
  <c r="BG15" i="26"/>
  <c r="BE15" i="26"/>
  <c r="BC15" i="26"/>
  <c r="BA15" i="26"/>
  <c r="AY15" i="26"/>
  <c r="AW15" i="26"/>
  <c r="AU15" i="26"/>
  <c r="AS15" i="26"/>
  <c r="AQ15" i="26"/>
  <c r="AO15" i="26"/>
  <c r="AM15" i="26"/>
  <c r="AK15" i="26"/>
  <c r="AI15" i="26"/>
  <c r="AG15" i="26"/>
  <c r="AE15" i="26"/>
  <c r="AC15" i="26"/>
  <c r="AA15" i="26"/>
  <c r="Y15" i="26"/>
  <c r="W15" i="26"/>
  <c r="U15" i="26"/>
  <c r="S15" i="26"/>
  <c r="Q15" i="26"/>
  <c r="O15" i="26"/>
  <c r="M15" i="26"/>
  <c r="K15" i="26"/>
  <c r="I15" i="26"/>
  <c r="G15" i="26"/>
  <c r="E15" i="26"/>
  <c r="C15" i="26"/>
  <c r="BX15" i="26" s="1"/>
  <c r="BW14" i="26"/>
  <c r="BU14" i="26"/>
  <c r="BS14" i="26"/>
  <c r="BN14" i="26"/>
  <c r="BM14" i="26"/>
  <c r="BL14" i="26"/>
  <c r="BI14" i="26"/>
  <c r="BG14" i="26"/>
  <c r="BE14" i="26"/>
  <c r="BC14" i="26"/>
  <c r="BA14" i="26"/>
  <c r="AY14" i="26"/>
  <c r="AW14" i="26"/>
  <c r="AU14" i="26"/>
  <c r="AS14" i="26"/>
  <c r="AQ14" i="26"/>
  <c r="AO14" i="26"/>
  <c r="AM14" i="26"/>
  <c r="AK14" i="26"/>
  <c r="AI14" i="26"/>
  <c r="AG14" i="26"/>
  <c r="AE14" i="26"/>
  <c r="AC14" i="26"/>
  <c r="AA14" i="26"/>
  <c r="Y14" i="26"/>
  <c r="W14" i="26"/>
  <c r="U14" i="26"/>
  <c r="S14" i="26"/>
  <c r="Q14" i="26"/>
  <c r="O14" i="26"/>
  <c r="M14" i="26"/>
  <c r="K14" i="26"/>
  <c r="I14" i="26"/>
  <c r="G14" i="26"/>
  <c r="E14" i="26"/>
  <c r="C14" i="26"/>
  <c r="BR14" i="26" s="1"/>
  <c r="BL13" i="26"/>
  <c r="BR12" i="26"/>
  <c r="BP12" i="26"/>
  <c r="BH12" i="26"/>
  <c r="BF12" i="26"/>
  <c r="BD12" i="26"/>
  <c r="BB12" i="26"/>
  <c r="AZ12" i="26"/>
  <c r="AX12" i="26"/>
  <c r="AV12" i="26"/>
  <c r="AT12" i="26"/>
  <c r="AR12" i="26"/>
  <c r="AP12" i="26"/>
  <c r="AN12" i="26"/>
  <c r="AL12" i="26"/>
  <c r="AJ12" i="26"/>
  <c r="AH12" i="26"/>
  <c r="AF12" i="26"/>
  <c r="AD12" i="26"/>
  <c r="AB12" i="26"/>
  <c r="Z12" i="26"/>
  <c r="X12" i="26"/>
  <c r="V12" i="26"/>
  <c r="T12" i="26"/>
  <c r="R12" i="26"/>
  <c r="P12" i="26"/>
  <c r="N12" i="26"/>
  <c r="L12" i="26"/>
  <c r="J12" i="26"/>
  <c r="H12" i="26"/>
  <c r="F12" i="26"/>
  <c r="D12" i="26"/>
  <c r="B12" i="26"/>
  <c r="BU12" i="26" s="1"/>
  <c r="BR11" i="26"/>
  <c r="BP11" i="26"/>
  <c r="BM11" i="26"/>
  <c r="BN11" i="26" s="1"/>
  <c r="BH11" i="26"/>
  <c r="BF11" i="26"/>
  <c r="BD11" i="26"/>
  <c r="BB11" i="26"/>
  <c r="AZ11" i="26"/>
  <c r="AX11" i="26"/>
  <c r="AV11" i="26"/>
  <c r="AT11" i="26"/>
  <c r="AR11" i="26"/>
  <c r="AP11" i="26"/>
  <c r="AN11" i="26"/>
  <c r="AL11" i="26"/>
  <c r="AJ11" i="26"/>
  <c r="AH11" i="26"/>
  <c r="AF11" i="26"/>
  <c r="AD11" i="26"/>
  <c r="AB11" i="26"/>
  <c r="Z11" i="26"/>
  <c r="X11" i="26"/>
  <c r="V11" i="26"/>
  <c r="T11" i="26"/>
  <c r="R11" i="26"/>
  <c r="P11" i="26"/>
  <c r="N11" i="26"/>
  <c r="L11" i="26"/>
  <c r="J11" i="26"/>
  <c r="H11" i="26"/>
  <c r="F11" i="26"/>
  <c r="D11" i="26"/>
  <c r="B11" i="26"/>
  <c r="BS11" i="26" s="1"/>
  <c r="BX10" i="26"/>
  <c r="BW10" i="26"/>
  <c r="BU10" i="26"/>
  <c r="BS10" i="26"/>
  <c r="BM10" i="26"/>
  <c r="BN10" i="26" s="1"/>
  <c r="BL10" i="26"/>
  <c r="BI10" i="26"/>
  <c r="BG10" i="26"/>
  <c r="BE10" i="26"/>
  <c r="BC10" i="26"/>
  <c r="BA10" i="26"/>
  <c r="AY10" i="26"/>
  <c r="AW10" i="26"/>
  <c r="AU10" i="26"/>
  <c r="AS10" i="26"/>
  <c r="AQ10" i="26"/>
  <c r="AO10" i="26"/>
  <c r="AM10" i="26"/>
  <c r="AK10" i="26"/>
  <c r="AI10" i="26"/>
  <c r="AG10" i="26"/>
  <c r="AE10" i="26"/>
  <c r="AC10" i="26"/>
  <c r="AA10" i="26"/>
  <c r="Y10" i="26"/>
  <c r="W10" i="26"/>
  <c r="U10" i="26"/>
  <c r="S10" i="26"/>
  <c r="Q10" i="26"/>
  <c r="O10" i="26"/>
  <c r="M10" i="26"/>
  <c r="K10" i="26"/>
  <c r="I10" i="26"/>
  <c r="G10" i="26"/>
  <c r="BR10" i="26" s="1"/>
  <c r="E10" i="26"/>
  <c r="C10" i="26"/>
  <c r="BT10" i="26" s="1"/>
  <c r="BW9" i="26"/>
  <c r="BU9" i="26"/>
  <c r="BS9" i="26"/>
  <c r="BM9" i="26"/>
  <c r="BN9" i="26" s="1"/>
  <c r="BL9" i="26"/>
  <c r="BI9" i="26"/>
  <c r="BG9" i="26"/>
  <c r="BE9" i="26"/>
  <c r="BC9" i="26"/>
  <c r="BA9" i="26"/>
  <c r="AY9" i="26"/>
  <c r="AW9" i="26"/>
  <c r="AU9" i="26"/>
  <c r="AS9" i="26"/>
  <c r="AQ9" i="26"/>
  <c r="AO9" i="26"/>
  <c r="AM9" i="26"/>
  <c r="AK9" i="26"/>
  <c r="AI9" i="26"/>
  <c r="AG9" i="26"/>
  <c r="AE9" i="26"/>
  <c r="AC9" i="26"/>
  <c r="AA9" i="26"/>
  <c r="Y9" i="26"/>
  <c r="W9" i="26"/>
  <c r="U9" i="26"/>
  <c r="S9" i="26"/>
  <c r="Q9" i="26"/>
  <c r="O9" i="26"/>
  <c r="M9" i="26"/>
  <c r="K9" i="26"/>
  <c r="I9" i="26"/>
  <c r="G9" i="26"/>
  <c r="E9" i="26"/>
  <c r="C9" i="26"/>
  <c r="BX9" i="26" s="1"/>
  <c r="BW8" i="26"/>
  <c r="BU8" i="26"/>
  <c r="BS8" i="26"/>
  <c r="BN8" i="26"/>
  <c r="BM8" i="26"/>
  <c r="BL8" i="26"/>
  <c r="BI8" i="26"/>
  <c r="BG8" i="26"/>
  <c r="BE8" i="26"/>
  <c r="BC8" i="26"/>
  <c r="BA8" i="26"/>
  <c r="AY8" i="26"/>
  <c r="AW8" i="26"/>
  <c r="AU8" i="26"/>
  <c r="AS8" i="26"/>
  <c r="AQ8" i="26"/>
  <c r="AO8" i="26"/>
  <c r="AM8" i="26"/>
  <c r="AK8" i="26"/>
  <c r="AI8" i="26"/>
  <c r="AG8" i="26"/>
  <c r="AE8" i="26"/>
  <c r="AC8" i="26"/>
  <c r="AA8" i="26"/>
  <c r="Y8" i="26"/>
  <c r="W8" i="26"/>
  <c r="U8" i="26"/>
  <c r="S8" i="26"/>
  <c r="Q8" i="26"/>
  <c r="O8" i="26"/>
  <c r="M8" i="26"/>
  <c r="K8" i="26"/>
  <c r="I8" i="26"/>
  <c r="G8" i="26"/>
  <c r="E8" i="26"/>
  <c r="C8" i="26"/>
  <c r="BR8" i="26" s="1"/>
  <c r="BW7" i="26"/>
  <c r="BU7" i="26"/>
  <c r="BS7" i="26"/>
  <c r="BM7" i="26"/>
  <c r="BN7" i="26" s="1"/>
  <c r="BL7" i="26"/>
  <c r="BI7" i="26"/>
  <c r="BG7" i="26"/>
  <c r="BE7" i="26"/>
  <c r="BC7" i="26"/>
  <c r="BA7" i="26"/>
  <c r="AY7" i="26"/>
  <c r="AW7" i="26"/>
  <c r="AU7" i="26"/>
  <c r="AS7" i="26"/>
  <c r="AQ7" i="26"/>
  <c r="AO7" i="26"/>
  <c r="AM7" i="26"/>
  <c r="AK7" i="26"/>
  <c r="AI7" i="26"/>
  <c r="AG7" i="26"/>
  <c r="AE7" i="26"/>
  <c r="AC7" i="26"/>
  <c r="AA7" i="26"/>
  <c r="Y7" i="26"/>
  <c r="W7" i="26"/>
  <c r="U7" i="26"/>
  <c r="S7" i="26"/>
  <c r="Q7" i="26"/>
  <c r="O7" i="26"/>
  <c r="M7" i="26"/>
  <c r="K7" i="26"/>
  <c r="I7" i="26"/>
  <c r="G7" i="26"/>
  <c r="E7" i="26"/>
  <c r="C7" i="26"/>
  <c r="BV7" i="26" s="1"/>
  <c r="BW6" i="26"/>
  <c r="BU6" i="26"/>
  <c r="BS6" i="26"/>
  <c r="BN6" i="26"/>
  <c r="BM6" i="26"/>
  <c r="BL6" i="26"/>
  <c r="BI6" i="26"/>
  <c r="BG6" i="26"/>
  <c r="BE6" i="26"/>
  <c r="BC6" i="26"/>
  <c r="BA6" i="26"/>
  <c r="AY6" i="26"/>
  <c r="AW6" i="26"/>
  <c r="AU6" i="26"/>
  <c r="AS6" i="26"/>
  <c r="AQ6" i="26"/>
  <c r="AO6" i="26"/>
  <c r="AM6" i="26"/>
  <c r="AK6" i="26"/>
  <c r="AI6" i="26"/>
  <c r="AG6" i="26"/>
  <c r="AE6" i="26"/>
  <c r="AC6" i="26"/>
  <c r="AA6" i="26"/>
  <c r="Y6" i="26"/>
  <c r="W6" i="26"/>
  <c r="U6" i="26"/>
  <c r="S6" i="26"/>
  <c r="Q6" i="26"/>
  <c r="O6" i="26"/>
  <c r="BT6" i="26" s="1"/>
  <c r="M6" i="26"/>
  <c r="K6" i="26"/>
  <c r="I6" i="26"/>
  <c r="G6" i="26"/>
  <c r="E6" i="26"/>
  <c r="C6" i="26"/>
  <c r="BX6" i="26" s="1"/>
  <c r="BL5" i="26"/>
  <c r="BW4" i="26"/>
  <c r="BU4" i="26"/>
  <c r="BS4" i="26"/>
  <c r="BR4" i="26"/>
  <c r="BP4" i="26"/>
  <c r="BN4" i="26"/>
  <c r="BM4" i="26"/>
  <c r="BL4" i="26"/>
  <c r="BW3" i="26"/>
  <c r="BU3" i="26"/>
  <c r="BS3" i="26"/>
  <c r="BM3" i="26"/>
  <c r="BN3" i="26" s="1"/>
  <c r="BL3" i="26"/>
  <c r="BI3" i="26"/>
  <c r="BG3" i="26"/>
  <c r="BE3" i="26"/>
  <c r="BC3" i="26"/>
  <c r="BA3" i="26"/>
  <c r="AY3" i="26"/>
  <c r="AW3" i="26"/>
  <c r="AU3" i="26"/>
  <c r="AS3" i="26"/>
  <c r="AQ3" i="26"/>
  <c r="AO3" i="26"/>
  <c r="AM3" i="26"/>
  <c r="AK3" i="26"/>
  <c r="AI3" i="26"/>
  <c r="AG3" i="26"/>
  <c r="AE3" i="26"/>
  <c r="AC3" i="26"/>
  <c r="AA3" i="26"/>
  <c r="Y3" i="26"/>
  <c r="W3" i="26"/>
  <c r="U3" i="26"/>
  <c r="S3" i="26"/>
  <c r="Q3" i="26"/>
  <c r="O3" i="26"/>
  <c r="M3" i="26"/>
  <c r="K3" i="26"/>
  <c r="I3" i="26"/>
  <c r="G3" i="26"/>
  <c r="E3" i="26"/>
  <c r="C3" i="26"/>
  <c r="BV3" i="26" s="1"/>
  <c r="B2" i="12"/>
  <c r="B2" i="14" s="1"/>
  <c r="A2" i="12"/>
  <c r="A2" i="14" s="1"/>
  <c r="A3" i="12" l="1"/>
  <c r="B12" i="27"/>
  <c r="B3" i="28"/>
  <c r="B11" i="28"/>
  <c r="B19" i="28"/>
  <c r="B27" i="28"/>
  <c r="B20" i="27"/>
  <c r="B4" i="28"/>
  <c r="B12" i="28"/>
  <c r="B20" i="28"/>
  <c r="B28" i="28"/>
  <c r="B5" i="28"/>
  <c r="B9" i="28"/>
  <c r="B13" i="28"/>
  <c r="B17" i="28"/>
  <c r="B21" i="28"/>
  <c r="B25" i="28"/>
  <c r="B29" i="28"/>
  <c r="B16" i="27"/>
  <c r="B2" i="28"/>
  <c r="B6" i="28"/>
  <c r="B10" i="28"/>
  <c r="B14" i="28"/>
  <c r="B18" i="28"/>
  <c r="B22" i="28"/>
  <c r="B26" i="28"/>
  <c r="B30" i="28"/>
  <c r="A8" i="28"/>
  <c r="A2" i="28"/>
  <c r="A4" i="28"/>
  <c r="A6" i="28"/>
  <c r="A10" i="28"/>
  <c r="A12" i="28"/>
  <c r="A14" i="28"/>
  <c r="A16" i="28"/>
  <c r="A18" i="28"/>
  <c r="A20" i="28"/>
  <c r="A22" i="28"/>
  <c r="A24" i="28"/>
  <c r="A26" i="28"/>
  <c r="A28" i="28"/>
  <c r="A30" i="28"/>
  <c r="A3" i="28"/>
  <c r="A5" i="28"/>
  <c r="A7" i="28"/>
  <c r="A9" i="28"/>
  <c r="A11" i="28"/>
  <c r="A13" i="28"/>
  <c r="A15" i="28"/>
  <c r="A17" i="28"/>
  <c r="A19" i="28"/>
  <c r="A21" i="28"/>
  <c r="A23" i="28"/>
  <c r="A25" i="28"/>
  <c r="A27" i="28"/>
  <c r="A29" i="28"/>
  <c r="A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E16" i="12"/>
  <c r="AE17" i="12"/>
  <c r="AE18" i="12"/>
  <c r="AE19" i="12"/>
  <c r="AE20" i="12"/>
  <c r="AE21" i="12"/>
  <c r="AE22" i="12"/>
  <c r="AE23" i="12"/>
  <c r="AE24" i="12"/>
  <c r="AE25" i="12"/>
  <c r="AE26" i="12"/>
  <c r="AE27" i="12"/>
  <c r="AE28" i="12"/>
  <c r="AE29" i="12"/>
  <c r="AE30" i="12"/>
  <c r="AE31" i="12"/>
  <c r="AD16" i="12"/>
  <c r="AD17" i="12"/>
  <c r="AD18" i="12"/>
  <c r="AD19" i="12"/>
  <c r="AD20" i="12"/>
  <c r="AD21" i="12"/>
  <c r="AD22" i="12"/>
  <c r="AD23" i="12"/>
  <c r="AD24" i="12"/>
  <c r="AD25" i="12"/>
  <c r="AD26" i="12"/>
  <c r="AD27" i="12"/>
  <c r="AD28" i="12"/>
  <c r="AD29" i="12"/>
  <c r="AD30" i="12"/>
  <c r="AD31" i="12"/>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P21" i="7"/>
  <c r="BR21" i="7"/>
  <c r="BS21" i="7"/>
  <c r="BU21" i="7"/>
  <c r="BW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L35" i="7"/>
  <c r="BM35" i="7"/>
  <c r="BN35" i="7" s="1"/>
  <c r="BS35" i="7"/>
  <c r="BU35" i="7"/>
  <c r="BW35" i="7"/>
  <c r="BL36" i="7"/>
  <c r="BM36" i="7"/>
  <c r="BN36" i="7" s="1"/>
  <c r="BS36" i="7"/>
  <c r="BU36" i="7"/>
  <c r="BW36" i="7"/>
  <c r="BP37" i="7"/>
  <c r="BR37"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0" i="7"/>
  <c r="Q16" i="14" s="1"/>
  <c r="AG20" i="7"/>
  <c r="Q17" i="14" s="1"/>
  <c r="AI20" i="7"/>
  <c r="Q18" i="14" s="1"/>
  <c r="AK20" i="7"/>
  <c r="Q19" i="14" s="1"/>
  <c r="AM20" i="7"/>
  <c r="Q20" i="14" s="1"/>
  <c r="AO20" i="7"/>
  <c r="Q21" i="14" s="1"/>
  <c r="AQ20" i="7"/>
  <c r="Q22" i="14" s="1"/>
  <c r="AS20" i="7"/>
  <c r="Q23" i="14" s="1"/>
  <c r="AU20" i="7"/>
  <c r="Q24" i="14" s="1"/>
  <c r="AW20" i="7"/>
  <c r="Q25" i="14" s="1"/>
  <c r="AY20" i="7"/>
  <c r="Q26" i="14" s="1"/>
  <c r="BA20" i="7"/>
  <c r="Q27" i="14" s="1"/>
  <c r="BC20" i="7"/>
  <c r="Q28" i="14" s="1"/>
  <c r="BE20" i="7"/>
  <c r="Q29" i="14" s="1"/>
  <c r="BG20" i="7"/>
  <c r="Q30" i="14" s="1"/>
  <c r="BI20"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E24" i="7"/>
  <c r="S16" i="14" s="1"/>
  <c r="AG24" i="7"/>
  <c r="S17" i="14" s="1"/>
  <c r="AI24" i="7"/>
  <c r="S18" i="14" s="1"/>
  <c r="AK24" i="7"/>
  <c r="S19" i="14" s="1"/>
  <c r="AM24" i="7"/>
  <c r="S20" i="14" s="1"/>
  <c r="AO24" i="7"/>
  <c r="S21" i="14" s="1"/>
  <c r="AQ24" i="7"/>
  <c r="S22" i="14" s="1"/>
  <c r="AS24" i="7"/>
  <c r="S23" i="14" s="1"/>
  <c r="AU24" i="7"/>
  <c r="S24" i="14" s="1"/>
  <c r="AW24" i="7"/>
  <c r="S25" i="14" s="1"/>
  <c r="AY24" i="7"/>
  <c r="S26" i="14" s="1"/>
  <c r="BA24" i="7"/>
  <c r="S27" i="14" s="1"/>
  <c r="BC24" i="7"/>
  <c r="S28" i="14" s="1"/>
  <c r="BE24" i="7"/>
  <c r="S29" i="14" s="1"/>
  <c r="BG24" i="7"/>
  <c r="S30" i="14" s="1"/>
  <c r="BI24" i="7"/>
  <c r="S31" i="14" s="1"/>
  <c r="AD25" i="7"/>
  <c r="W16" i="12" s="1"/>
  <c r="AF25" i="7"/>
  <c r="W17" i="12" s="1"/>
  <c r="AH25" i="7"/>
  <c r="W18" i="12" s="1"/>
  <c r="AJ25" i="7"/>
  <c r="W19" i="12" s="1"/>
  <c r="AL25" i="7"/>
  <c r="W20" i="12" s="1"/>
  <c r="AN25" i="7"/>
  <c r="W21" i="12" s="1"/>
  <c r="AP25" i="7"/>
  <c r="W22" i="12" s="1"/>
  <c r="AR25" i="7"/>
  <c r="W23" i="12" s="1"/>
  <c r="AT25" i="7"/>
  <c r="W24" i="12" s="1"/>
  <c r="AV25" i="7"/>
  <c r="W25" i="12" s="1"/>
  <c r="AX25" i="7"/>
  <c r="W26" i="12" s="1"/>
  <c r="AZ25" i="7"/>
  <c r="W27" i="12" s="1"/>
  <c r="BB25" i="7"/>
  <c r="W28" i="12" s="1"/>
  <c r="BD25" i="7"/>
  <c r="W29" i="12" s="1"/>
  <c r="BF25" i="7"/>
  <c r="W30" i="12" s="1"/>
  <c r="BH25" i="7"/>
  <c r="W31" i="12"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E28" i="7"/>
  <c r="U16" i="14" s="1"/>
  <c r="AG28" i="7"/>
  <c r="U17" i="14" s="1"/>
  <c r="AI28" i="7"/>
  <c r="U18" i="14" s="1"/>
  <c r="AK28" i="7"/>
  <c r="U19" i="14" s="1"/>
  <c r="AM28" i="7"/>
  <c r="U20" i="14" s="1"/>
  <c r="AO28" i="7"/>
  <c r="U21" i="14" s="1"/>
  <c r="AQ28" i="7"/>
  <c r="U22" i="14" s="1"/>
  <c r="AS28" i="7"/>
  <c r="U23" i="14" s="1"/>
  <c r="AU28" i="7"/>
  <c r="U24" i="14" s="1"/>
  <c r="AW28" i="7"/>
  <c r="U25" i="14" s="1"/>
  <c r="AY28" i="7"/>
  <c r="U26" i="14" s="1"/>
  <c r="BA28" i="7"/>
  <c r="U27" i="14" s="1"/>
  <c r="BC28" i="7"/>
  <c r="U28" i="14" s="1"/>
  <c r="BE28" i="7"/>
  <c r="U29" i="14" s="1"/>
  <c r="BG28" i="7"/>
  <c r="U30" i="14" s="1"/>
  <c r="BI28" i="7"/>
  <c r="U31" i="14" s="1"/>
  <c r="AD29" i="7"/>
  <c r="Z16" i="12" s="1"/>
  <c r="AF29" i="7"/>
  <c r="Z17" i="12" s="1"/>
  <c r="AH29" i="7"/>
  <c r="Z18" i="12" s="1"/>
  <c r="AJ29" i="7"/>
  <c r="Z19" i="12" s="1"/>
  <c r="AL29" i="7"/>
  <c r="Z20" i="12" s="1"/>
  <c r="AN29" i="7"/>
  <c r="Z21" i="12" s="1"/>
  <c r="AP29" i="7"/>
  <c r="Z22" i="12" s="1"/>
  <c r="AR29" i="7"/>
  <c r="Z23" i="12" s="1"/>
  <c r="AT29" i="7"/>
  <c r="Z24" i="12" s="1"/>
  <c r="AV29" i="7"/>
  <c r="Z25" i="12" s="1"/>
  <c r="AX29" i="7"/>
  <c r="Z26" i="12" s="1"/>
  <c r="AZ29" i="7"/>
  <c r="Z27" i="12" s="1"/>
  <c r="BB29" i="7"/>
  <c r="Z28" i="12" s="1"/>
  <c r="BD29" i="7"/>
  <c r="Z29" i="12" s="1"/>
  <c r="BF29" i="7"/>
  <c r="Z30" i="12" s="1"/>
  <c r="BH29" i="7"/>
  <c r="Z31" i="12"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E32" i="7"/>
  <c r="W16" i="14" s="1"/>
  <c r="AG32" i="7"/>
  <c r="W17" i="14" s="1"/>
  <c r="AI32" i="7"/>
  <c r="W18" i="14" s="1"/>
  <c r="AK32" i="7"/>
  <c r="W19" i="14" s="1"/>
  <c r="AM32" i="7"/>
  <c r="W20" i="14" s="1"/>
  <c r="AO32" i="7"/>
  <c r="W21" i="14" s="1"/>
  <c r="AQ32" i="7"/>
  <c r="W22" i="14" s="1"/>
  <c r="AS32" i="7"/>
  <c r="W23" i="14" s="1"/>
  <c r="AU32" i="7"/>
  <c r="W24" i="14" s="1"/>
  <c r="AW32" i="7"/>
  <c r="W25" i="14" s="1"/>
  <c r="AY32" i="7"/>
  <c r="W26" i="14" s="1"/>
  <c r="BA32" i="7"/>
  <c r="W27" i="14" s="1"/>
  <c r="BC32" i="7"/>
  <c r="W28" i="14" s="1"/>
  <c r="BE32" i="7"/>
  <c r="W29" i="14" s="1"/>
  <c r="BG32" i="7"/>
  <c r="W30" i="14" s="1"/>
  <c r="BI32" i="7"/>
  <c r="W31" i="14" s="1"/>
  <c r="AD33" i="7"/>
  <c r="AC16" i="12" s="1"/>
  <c r="AF33" i="7"/>
  <c r="AC17" i="12" s="1"/>
  <c r="AH33" i="7"/>
  <c r="AC18" i="12" s="1"/>
  <c r="AJ33" i="7"/>
  <c r="AC19" i="12" s="1"/>
  <c r="AL33" i="7"/>
  <c r="AC20" i="12" s="1"/>
  <c r="AN33" i="7"/>
  <c r="AC21" i="12" s="1"/>
  <c r="AP33" i="7"/>
  <c r="AC22" i="12" s="1"/>
  <c r="AR33" i="7"/>
  <c r="AC23" i="12" s="1"/>
  <c r="AT33" i="7"/>
  <c r="AC24" i="12" s="1"/>
  <c r="AV33" i="7"/>
  <c r="AC25" i="12" s="1"/>
  <c r="AX33" i="7"/>
  <c r="AC26" i="12" s="1"/>
  <c r="AZ33" i="7"/>
  <c r="AC27" i="12" s="1"/>
  <c r="BB33" i="7"/>
  <c r="AC28" i="12" s="1"/>
  <c r="BD33" i="7"/>
  <c r="AC29" i="12" s="1"/>
  <c r="BF33" i="7"/>
  <c r="AC30" i="12" s="1"/>
  <c r="BH33" i="7"/>
  <c r="AC31" i="12"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E36" i="7"/>
  <c r="Y16" i="14" s="1"/>
  <c r="AG36" i="7"/>
  <c r="Y17" i="14" s="1"/>
  <c r="AI36" i="7"/>
  <c r="Y18" i="14" s="1"/>
  <c r="AK36" i="7"/>
  <c r="Y19" i="14" s="1"/>
  <c r="AM36" i="7"/>
  <c r="Y20" i="14" s="1"/>
  <c r="AO36" i="7"/>
  <c r="Y21" i="14" s="1"/>
  <c r="AQ36" i="7"/>
  <c r="Y22" i="14" s="1"/>
  <c r="AS36" i="7"/>
  <c r="Y23" i="14" s="1"/>
  <c r="AU36" i="7"/>
  <c r="Y24" i="14" s="1"/>
  <c r="AW36" i="7"/>
  <c r="Y25" i="14" s="1"/>
  <c r="AY36" i="7"/>
  <c r="Y26" i="14" s="1"/>
  <c r="BA36" i="7"/>
  <c r="Y27" i="14" s="1"/>
  <c r="BC36" i="7"/>
  <c r="Y28" i="14" s="1"/>
  <c r="BE36" i="7"/>
  <c r="Y29" i="14" s="1"/>
  <c r="BG36" i="7"/>
  <c r="Y30" i="14" s="1"/>
  <c r="BI36" i="7"/>
  <c r="Y31" i="14" s="1"/>
  <c r="AD37" i="7"/>
  <c r="AF16" i="12" s="1"/>
  <c r="AF37" i="7"/>
  <c r="AF17" i="12" s="1"/>
  <c r="AH37" i="7"/>
  <c r="AF18" i="12" s="1"/>
  <c r="AJ37" i="7"/>
  <c r="AF19" i="12" s="1"/>
  <c r="AL37" i="7"/>
  <c r="AF20" i="12" s="1"/>
  <c r="AN37" i="7"/>
  <c r="AF21" i="12" s="1"/>
  <c r="AP37" i="7"/>
  <c r="AF22" i="12" s="1"/>
  <c r="AR37" i="7"/>
  <c r="AF23" i="12" s="1"/>
  <c r="AT37" i="7"/>
  <c r="AF24" i="12" s="1"/>
  <c r="AV37" i="7"/>
  <c r="AF25" i="12" s="1"/>
  <c r="AX37" i="7"/>
  <c r="AF26" i="12" s="1"/>
  <c r="AZ37" i="7"/>
  <c r="AF27" i="12" s="1"/>
  <c r="BB37" i="7"/>
  <c r="AF28" i="12" s="1"/>
  <c r="BD37" i="7"/>
  <c r="AF29" i="12" s="1"/>
  <c r="BF37" i="7"/>
  <c r="AF30" i="12" s="1"/>
  <c r="BH37" i="7"/>
  <c r="AF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7" i="7"/>
  <c r="AF3" i="12" s="1"/>
  <c r="F37" i="7"/>
  <c r="AF4" i="12" s="1"/>
  <c r="H37" i="7"/>
  <c r="J37" i="7"/>
  <c r="AF6" i="12" s="1"/>
  <c r="L37" i="7"/>
  <c r="N37" i="7"/>
  <c r="AF8" i="12" s="1"/>
  <c r="P37" i="7"/>
  <c r="R37" i="7"/>
  <c r="AF10" i="12" s="1"/>
  <c r="T37" i="7"/>
  <c r="AF11" i="12" s="1"/>
  <c r="V37" i="7"/>
  <c r="AF12" i="12" s="1"/>
  <c r="X37" i="7"/>
  <c r="Z37" i="7"/>
  <c r="AF14" i="12" s="1"/>
  <c r="AB37" i="7"/>
  <c r="AF15" i="12" s="1"/>
  <c r="D33" i="7"/>
  <c r="AC3" i="12" s="1"/>
  <c r="F33" i="7"/>
  <c r="H33" i="7"/>
  <c r="AC5" i="12" s="1"/>
  <c r="J33" i="7"/>
  <c r="AC6" i="12" s="1"/>
  <c r="L33" i="7"/>
  <c r="AC7" i="12" s="1"/>
  <c r="N33" i="7"/>
  <c r="P33" i="7"/>
  <c r="AC9" i="12" s="1"/>
  <c r="R33" i="7"/>
  <c r="AC10" i="12" s="1"/>
  <c r="T33" i="7"/>
  <c r="AC11" i="12" s="1"/>
  <c r="V33" i="7"/>
  <c r="X33" i="7"/>
  <c r="AC13" i="12" s="1"/>
  <c r="Z33" i="7"/>
  <c r="AC14" i="12" s="1"/>
  <c r="AB33" i="7"/>
  <c r="AC15" i="12" s="1"/>
  <c r="D29" i="7"/>
  <c r="F29" i="7"/>
  <c r="Z4" i="12" s="1"/>
  <c r="H29" i="7"/>
  <c r="Z5" i="12" s="1"/>
  <c r="J29" i="7"/>
  <c r="Z6" i="12" s="1"/>
  <c r="L29" i="7"/>
  <c r="Z7" i="12" s="1"/>
  <c r="N29" i="7"/>
  <c r="Z8" i="12" s="1"/>
  <c r="P29" i="7"/>
  <c r="Z9" i="12" s="1"/>
  <c r="R29" i="7"/>
  <c r="Z10" i="12" s="1"/>
  <c r="T29" i="7"/>
  <c r="V29" i="7"/>
  <c r="Z12" i="12" s="1"/>
  <c r="X29" i="7"/>
  <c r="Z13" i="12" s="1"/>
  <c r="Z29" i="7"/>
  <c r="Z14" i="12" s="1"/>
  <c r="AB29" i="7"/>
  <c r="Z15" i="12" s="1"/>
  <c r="D25" i="7"/>
  <c r="W3" i="12" s="1"/>
  <c r="F25" i="7"/>
  <c r="W4" i="12" s="1"/>
  <c r="H25" i="7"/>
  <c r="W5" i="12" s="1"/>
  <c r="J25" i="7"/>
  <c r="W6" i="12" s="1"/>
  <c r="L25" i="7"/>
  <c r="W7" i="12" s="1"/>
  <c r="N25" i="7"/>
  <c r="W8" i="12" s="1"/>
  <c r="P25" i="7"/>
  <c r="W9" i="12" s="1"/>
  <c r="R25" i="7"/>
  <c r="T25" i="7"/>
  <c r="V25" i="7"/>
  <c r="W12" i="12" s="1"/>
  <c r="X25" i="7"/>
  <c r="W13" i="12" s="1"/>
  <c r="Z25" i="7"/>
  <c r="W14" i="12" s="1"/>
  <c r="AB25" i="7"/>
  <c r="W15" i="12" s="1"/>
  <c r="D11" i="7"/>
  <c r="F11" i="7"/>
  <c r="K4" i="12" s="1"/>
  <c r="H11" i="7"/>
  <c r="J11" i="7"/>
  <c r="K6" i="12" s="1"/>
  <c r="L11" i="7"/>
  <c r="K7" i="12" s="1"/>
  <c r="N11" i="7"/>
  <c r="K8" i="12" s="1"/>
  <c r="P11" i="7"/>
  <c r="R11" i="7"/>
  <c r="K10" i="12" s="1"/>
  <c r="T11" i="7"/>
  <c r="K11" i="12" s="1"/>
  <c r="V11" i="7"/>
  <c r="K12" i="12" s="1"/>
  <c r="X11" i="7"/>
  <c r="Z11" i="7"/>
  <c r="K14" i="12" s="1"/>
  <c r="AB11" i="7"/>
  <c r="K15" i="12" s="1"/>
  <c r="AF13" i="12"/>
  <c r="AF9" i="12"/>
  <c r="AF5" i="12"/>
  <c r="AE15" i="12"/>
  <c r="AE14" i="12"/>
  <c r="AE13" i="12"/>
  <c r="AE12" i="12"/>
  <c r="AE11" i="12"/>
  <c r="AE10" i="12"/>
  <c r="AE9" i="12"/>
  <c r="AE8" i="12"/>
  <c r="AE7" i="12"/>
  <c r="AE6" i="12"/>
  <c r="AE5" i="12"/>
  <c r="AE4" i="12"/>
  <c r="AE3" i="12"/>
  <c r="AE2" i="12"/>
  <c r="AD15" i="12"/>
  <c r="AD14" i="12"/>
  <c r="AD13" i="12"/>
  <c r="AD12" i="12"/>
  <c r="AD11" i="12"/>
  <c r="AD10" i="12"/>
  <c r="AD9" i="12"/>
  <c r="AD8" i="12"/>
  <c r="AD7" i="12"/>
  <c r="AD6" i="12"/>
  <c r="AD5" i="12"/>
  <c r="AD4" i="12"/>
  <c r="AD3" i="12"/>
  <c r="AD2" i="12"/>
  <c r="AC12" i="12"/>
  <c r="AC8" i="12"/>
  <c r="AC4"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W11" i="12"/>
  <c r="W10"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9" i="7"/>
  <c r="B25" i="7"/>
  <c r="Y15" i="12"/>
  <c r="X15" i="12"/>
  <c r="V15" i="12"/>
  <c r="U15" i="12"/>
  <c r="T15" i="12"/>
  <c r="S15" i="12"/>
  <c r="R15" i="12"/>
  <c r="Q15" i="12"/>
  <c r="P15" i="12"/>
  <c r="O15" i="12"/>
  <c r="N15" i="12"/>
  <c r="M15" i="12"/>
  <c r="J15" i="12"/>
  <c r="I15" i="12"/>
  <c r="H15" i="12"/>
  <c r="G15" i="12"/>
  <c r="E15" i="12"/>
  <c r="Y14" i="12"/>
  <c r="X14" i="12"/>
  <c r="V14" i="12"/>
  <c r="U14" i="12"/>
  <c r="T14" i="12"/>
  <c r="S14" i="12"/>
  <c r="R14" i="12"/>
  <c r="Q14" i="12"/>
  <c r="P14" i="12"/>
  <c r="O14" i="12"/>
  <c r="N14" i="12"/>
  <c r="M14" i="12"/>
  <c r="J14" i="12"/>
  <c r="I14" i="12"/>
  <c r="H14" i="12"/>
  <c r="G14" i="12"/>
  <c r="E14" i="12"/>
  <c r="Y13" i="12"/>
  <c r="X13" i="12"/>
  <c r="V13" i="12"/>
  <c r="U13" i="12"/>
  <c r="T13" i="12"/>
  <c r="S13" i="12"/>
  <c r="R13" i="12"/>
  <c r="Q13" i="12"/>
  <c r="P13" i="12"/>
  <c r="O13" i="12"/>
  <c r="N13" i="12"/>
  <c r="M13" i="12"/>
  <c r="K13" i="12"/>
  <c r="J13" i="12"/>
  <c r="I13" i="12"/>
  <c r="H13" i="12"/>
  <c r="G13" i="12"/>
  <c r="E13" i="12"/>
  <c r="Y12" i="12"/>
  <c r="X12" i="12"/>
  <c r="V12" i="12"/>
  <c r="U12" i="12"/>
  <c r="T12" i="12"/>
  <c r="S12" i="12"/>
  <c r="R12" i="12"/>
  <c r="Q12" i="12"/>
  <c r="P12" i="12"/>
  <c r="O12" i="12"/>
  <c r="N12" i="12"/>
  <c r="M12" i="12"/>
  <c r="J12" i="12"/>
  <c r="I12" i="12"/>
  <c r="H12" i="12"/>
  <c r="G12" i="12"/>
  <c r="E12" i="12"/>
  <c r="Z11" i="12"/>
  <c r="Y11" i="12"/>
  <c r="X11" i="12"/>
  <c r="V11" i="12"/>
  <c r="U11" i="12"/>
  <c r="T11" i="12"/>
  <c r="S11" i="12"/>
  <c r="R11" i="12"/>
  <c r="Q11" i="12"/>
  <c r="P11" i="12"/>
  <c r="O11" i="12"/>
  <c r="N11" i="12"/>
  <c r="M11" i="12"/>
  <c r="J11" i="12"/>
  <c r="I11" i="12"/>
  <c r="H11" i="12"/>
  <c r="G11" i="12"/>
  <c r="E11" i="12"/>
  <c r="Y10" i="12"/>
  <c r="X10" i="12"/>
  <c r="V10" i="12"/>
  <c r="U10" i="12"/>
  <c r="T10" i="12"/>
  <c r="S10" i="12"/>
  <c r="R10" i="12"/>
  <c r="Q10" i="12"/>
  <c r="P10" i="12"/>
  <c r="O10" i="12"/>
  <c r="N10" i="12"/>
  <c r="M10" i="12"/>
  <c r="J10" i="12"/>
  <c r="I10" i="12"/>
  <c r="H10" i="12"/>
  <c r="G10" i="12"/>
  <c r="E10" i="12"/>
  <c r="Y9" i="12"/>
  <c r="X9" i="12"/>
  <c r="V9" i="12"/>
  <c r="U9" i="12"/>
  <c r="T9" i="12"/>
  <c r="S9" i="12"/>
  <c r="R9" i="12"/>
  <c r="Q9" i="12"/>
  <c r="P9" i="12"/>
  <c r="O9" i="12"/>
  <c r="N9" i="12"/>
  <c r="M9" i="12"/>
  <c r="K9" i="12"/>
  <c r="J9" i="12"/>
  <c r="I9" i="12"/>
  <c r="H9" i="12"/>
  <c r="G9" i="12"/>
  <c r="E9" i="12"/>
  <c r="Y8" i="12"/>
  <c r="X8" i="12"/>
  <c r="V8" i="12"/>
  <c r="U8" i="12"/>
  <c r="T8" i="12"/>
  <c r="S8" i="12"/>
  <c r="R8" i="12"/>
  <c r="Q8" i="12"/>
  <c r="P8" i="12"/>
  <c r="O8" i="12"/>
  <c r="N8" i="12"/>
  <c r="M8" i="12"/>
  <c r="J8" i="12"/>
  <c r="I8" i="12"/>
  <c r="H8" i="12"/>
  <c r="G8" i="12"/>
  <c r="E8" i="12"/>
  <c r="Y7" i="12"/>
  <c r="X7" i="12"/>
  <c r="V7" i="12"/>
  <c r="U7" i="12"/>
  <c r="T7" i="12"/>
  <c r="S7" i="12"/>
  <c r="R7" i="12"/>
  <c r="Q7" i="12"/>
  <c r="P7" i="12"/>
  <c r="O7" i="12"/>
  <c r="N7" i="12"/>
  <c r="M7" i="12"/>
  <c r="J7" i="12"/>
  <c r="I7" i="12"/>
  <c r="H7" i="12"/>
  <c r="G7" i="12"/>
  <c r="E7" i="12"/>
  <c r="Y6" i="12"/>
  <c r="X6" i="12"/>
  <c r="V6" i="12"/>
  <c r="U6" i="12"/>
  <c r="T6" i="12"/>
  <c r="S6" i="12"/>
  <c r="R6" i="12"/>
  <c r="Q6" i="12"/>
  <c r="P6" i="12"/>
  <c r="O6" i="12"/>
  <c r="N6" i="12"/>
  <c r="M6" i="12"/>
  <c r="J6" i="12"/>
  <c r="I6" i="12"/>
  <c r="H6" i="12"/>
  <c r="G6" i="12"/>
  <c r="E6" i="12"/>
  <c r="Y5" i="12"/>
  <c r="X5" i="12"/>
  <c r="V5" i="12"/>
  <c r="U5" i="12"/>
  <c r="T5" i="12"/>
  <c r="S5" i="12"/>
  <c r="R5" i="12"/>
  <c r="Q5" i="12"/>
  <c r="P5" i="12"/>
  <c r="O5" i="12"/>
  <c r="N5" i="12"/>
  <c r="M5" i="12"/>
  <c r="K5" i="12"/>
  <c r="J5" i="12"/>
  <c r="I5" i="12"/>
  <c r="H5" i="12"/>
  <c r="G5" i="12"/>
  <c r="E5" i="12"/>
  <c r="Y4" i="12"/>
  <c r="X4" i="12"/>
  <c r="V4" i="12"/>
  <c r="U4" i="12"/>
  <c r="T4" i="12"/>
  <c r="S4" i="12"/>
  <c r="R4" i="12"/>
  <c r="Q4" i="12"/>
  <c r="P4" i="12"/>
  <c r="O4" i="12"/>
  <c r="N4" i="12"/>
  <c r="M4" i="12"/>
  <c r="J4" i="12"/>
  <c r="I4" i="12"/>
  <c r="H4" i="12"/>
  <c r="G4" i="12"/>
  <c r="E4" i="12"/>
  <c r="Z3" i="12"/>
  <c r="Y3" i="12"/>
  <c r="X3" i="12"/>
  <c r="V3" i="12"/>
  <c r="U3" i="12"/>
  <c r="T3" i="12"/>
  <c r="S3" i="12"/>
  <c r="R3" i="12"/>
  <c r="Q3" i="12"/>
  <c r="P3" i="12"/>
  <c r="O3" i="12"/>
  <c r="N3" i="12"/>
  <c r="M3" i="12"/>
  <c r="J3" i="12"/>
  <c r="I3" i="12"/>
  <c r="H3" i="12"/>
  <c r="G3" i="12"/>
  <c r="E3" i="12"/>
  <c r="Y2" i="12"/>
  <c r="X2" i="12"/>
  <c r="V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0" i="7"/>
  <c r="Q3" i="14" s="1"/>
  <c r="G20" i="7"/>
  <c r="Q4" i="14" s="1"/>
  <c r="I20" i="7"/>
  <c r="Q5" i="14" s="1"/>
  <c r="K20" i="7"/>
  <c r="Q6" i="14" s="1"/>
  <c r="M20" i="7"/>
  <c r="Q7" i="14" s="1"/>
  <c r="O20" i="7"/>
  <c r="Q8" i="14" s="1"/>
  <c r="Q20" i="7"/>
  <c r="Q9" i="14" s="1"/>
  <c r="S20" i="7"/>
  <c r="Q10" i="14" s="1"/>
  <c r="U20" i="7"/>
  <c r="Q11" i="14" s="1"/>
  <c r="W20" i="7"/>
  <c r="Q12" i="14" s="1"/>
  <c r="Y20" i="7"/>
  <c r="Q13" i="14" s="1"/>
  <c r="AA20" i="7"/>
  <c r="Q14" i="14" s="1"/>
  <c r="AC20"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4" i="7"/>
  <c r="S3" i="14" s="1"/>
  <c r="G24" i="7"/>
  <c r="S4" i="14" s="1"/>
  <c r="I24" i="7"/>
  <c r="S5" i="14" s="1"/>
  <c r="K24" i="7"/>
  <c r="S6" i="14" s="1"/>
  <c r="M24" i="7"/>
  <c r="S7" i="14" s="1"/>
  <c r="O24" i="7"/>
  <c r="S8" i="14" s="1"/>
  <c r="Q24" i="7"/>
  <c r="S9" i="14" s="1"/>
  <c r="S24" i="7"/>
  <c r="S10" i="14" s="1"/>
  <c r="U24" i="7"/>
  <c r="S11" i="14" s="1"/>
  <c r="W24" i="7"/>
  <c r="S12" i="14" s="1"/>
  <c r="Y24" i="7"/>
  <c r="S13" i="14" s="1"/>
  <c r="AA24" i="7"/>
  <c r="S14" i="14" s="1"/>
  <c r="AC24"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28" i="7"/>
  <c r="U3" i="14" s="1"/>
  <c r="G28" i="7"/>
  <c r="U4" i="14" s="1"/>
  <c r="I28" i="7"/>
  <c r="U5" i="14" s="1"/>
  <c r="K28" i="7"/>
  <c r="U6" i="14" s="1"/>
  <c r="M28" i="7"/>
  <c r="U7" i="14" s="1"/>
  <c r="O28" i="7"/>
  <c r="U8" i="14" s="1"/>
  <c r="Q28" i="7"/>
  <c r="U9" i="14" s="1"/>
  <c r="S28" i="7"/>
  <c r="U10" i="14" s="1"/>
  <c r="U28" i="7"/>
  <c r="U11" i="14" s="1"/>
  <c r="W28" i="7"/>
  <c r="U12" i="14" s="1"/>
  <c r="Y28" i="7"/>
  <c r="U13" i="14" s="1"/>
  <c r="AA28" i="7"/>
  <c r="U14" i="14" s="1"/>
  <c r="AC28"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2" i="7"/>
  <c r="W3" i="14" s="1"/>
  <c r="G32" i="7"/>
  <c r="W4" i="14" s="1"/>
  <c r="I32" i="7"/>
  <c r="W5" i="14" s="1"/>
  <c r="K32" i="7"/>
  <c r="W6" i="14" s="1"/>
  <c r="M32" i="7"/>
  <c r="W7" i="14" s="1"/>
  <c r="O32" i="7"/>
  <c r="W8" i="14" s="1"/>
  <c r="Q32" i="7"/>
  <c r="W9" i="14" s="1"/>
  <c r="S32" i="7"/>
  <c r="W10" i="14" s="1"/>
  <c r="U32" i="7"/>
  <c r="W11" i="14" s="1"/>
  <c r="W32" i="7"/>
  <c r="W12" i="14" s="1"/>
  <c r="Y32" i="7"/>
  <c r="W13" i="14" s="1"/>
  <c r="AA32" i="7"/>
  <c r="W14" i="14" s="1"/>
  <c r="AC32"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E36" i="7"/>
  <c r="Y3" i="14" s="1"/>
  <c r="G36" i="7"/>
  <c r="Y4" i="14" s="1"/>
  <c r="I36" i="7"/>
  <c r="Y5" i="14" s="1"/>
  <c r="K36" i="7"/>
  <c r="Y6" i="14" s="1"/>
  <c r="M36" i="7"/>
  <c r="Y7" i="14" s="1"/>
  <c r="O36" i="7"/>
  <c r="Y8" i="14" s="1"/>
  <c r="Q36" i="7"/>
  <c r="Y9" i="14" s="1"/>
  <c r="S36" i="7"/>
  <c r="Y10" i="14" s="1"/>
  <c r="U36" i="7"/>
  <c r="Y11" i="14" s="1"/>
  <c r="W36" i="7"/>
  <c r="Y12" i="14" s="1"/>
  <c r="Y36" i="7"/>
  <c r="Y13" i="14" s="1"/>
  <c r="AA36" i="7"/>
  <c r="Y14" i="14" s="1"/>
  <c r="AC36" i="7"/>
  <c r="Y15" i="14" s="1"/>
  <c r="B37" i="7"/>
  <c r="B33" i="7"/>
  <c r="B11" i="7"/>
  <c r="C36" i="7"/>
  <c r="Y2" i="14" s="1"/>
  <c r="C35" i="7"/>
  <c r="C32" i="7"/>
  <c r="W2" i="14" s="1"/>
  <c r="C31" i="7"/>
  <c r="C28" i="7"/>
  <c r="C27" i="7"/>
  <c r="C24" i="7"/>
  <c r="C23" i="7"/>
  <c r="C20" i="7"/>
  <c r="C19" i="7"/>
  <c r="P2" i="14" s="1"/>
  <c r="C18" i="7"/>
  <c r="C17" i="7"/>
  <c r="N2" i="14" s="1"/>
  <c r="C16" i="7"/>
  <c r="C15" i="7"/>
  <c r="C14" i="7"/>
  <c r="C13" i="7"/>
  <c r="C7" i="7"/>
  <c r="F2" i="14" s="1"/>
  <c r="C8" i="7"/>
  <c r="C9" i="7"/>
  <c r="C10" i="7"/>
  <c r="I2" i="14" s="1"/>
  <c r="C6" i="7"/>
  <c r="BO37" i="7" l="1"/>
  <c r="BO29" i="7"/>
  <c r="Z2" i="12"/>
  <c r="BO33" i="7"/>
  <c r="BO25" i="7"/>
  <c r="K2" i="12"/>
  <c r="BO11" i="7"/>
  <c r="BP8" i="7"/>
  <c r="BQ8" i="7" s="1"/>
  <c r="BT8" i="7"/>
  <c r="BV8" i="7"/>
  <c r="BX8" i="7"/>
  <c r="BR8" i="7"/>
  <c r="BX9" i="7"/>
  <c r="BP9" i="7"/>
  <c r="BQ9" i="7" s="1"/>
  <c r="BR9" i="7"/>
  <c r="BT9" i="7"/>
  <c r="BV9" i="7"/>
  <c r="L2" i="14"/>
  <c r="BT15" i="7"/>
  <c r="BV15" i="7"/>
  <c r="BX15" i="7"/>
  <c r="BR15" i="7"/>
  <c r="BP15" i="7"/>
  <c r="BQ15" i="7" s="1"/>
  <c r="BR24" i="7"/>
  <c r="BP24" i="7"/>
  <c r="BQ24" i="7" s="1"/>
  <c r="BT24" i="7"/>
  <c r="BX24" i="7"/>
  <c r="BV24" i="7"/>
  <c r="W2" i="12"/>
  <c r="BM25" i="7"/>
  <c r="BN25" i="7" s="1"/>
  <c r="BW25" i="7"/>
  <c r="BS25" i="7"/>
  <c r="BU25" i="7"/>
  <c r="BL25" i="7"/>
  <c r="BV7" i="7"/>
  <c r="BP7" i="7"/>
  <c r="BQ7" i="7" s="1"/>
  <c r="BX7" i="7"/>
  <c r="BT7" i="7"/>
  <c r="BR7" i="7"/>
  <c r="BW37" i="7"/>
  <c r="BL37" i="7"/>
  <c r="BS37" i="7"/>
  <c r="BU37" i="7"/>
  <c r="BM37" i="7"/>
  <c r="BN37" i="7" s="1"/>
  <c r="BW29" i="7"/>
  <c r="BL29" i="7"/>
  <c r="BS29" i="7"/>
  <c r="BM29" i="7"/>
  <c r="BN29" i="7" s="1"/>
  <c r="BU29" i="7"/>
  <c r="BU33" i="7"/>
  <c r="BS33" i="7"/>
  <c r="BL33" i="7"/>
  <c r="BW33" i="7"/>
  <c r="BM33" i="7"/>
  <c r="BN33" i="7" s="1"/>
  <c r="BT28" i="7"/>
  <c r="BV28" i="7"/>
  <c r="BP28" i="7"/>
  <c r="BQ28" i="7" s="1"/>
  <c r="BX28" i="7"/>
  <c r="BR28" i="7"/>
  <c r="BV13" i="7"/>
  <c r="BP13" i="7"/>
  <c r="BQ13" i="7" s="1"/>
  <c r="BX13" i="7"/>
  <c r="BR13" i="7"/>
  <c r="BT13" i="7"/>
  <c r="V2" i="14"/>
  <c r="BX31" i="7"/>
  <c r="BP31" i="7"/>
  <c r="BQ31" i="7" s="1"/>
  <c r="BR31" i="7"/>
  <c r="BT31" i="7"/>
  <c r="BV31" i="7"/>
  <c r="BP19" i="7"/>
  <c r="BQ19" i="7" s="1"/>
  <c r="BX19" i="7"/>
  <c r="BR19" i="7"/>
  <c r="BT19" i="7"/>
  <c r="BV19" i="7"/>
  <c r="G2" i="14"/>
  <c r="BP17" i="7"/>
  <c r="BQ17" i="7" s="1"/>
  <c r="BX17" i="7"/>
  <c r="BR17" i="7"/>
  <c r="BT17" i="7"/>
  <c r="BV17" i="7"/>
  <c r="BT32" i="7"/>
  <c r="BV32" i="7"/>
  <c r="BR32" i="7"/>
  <c r="BP32" i="7"/>
  <c r="BQ32" i="7" s="1"/>
  <c r="BX32" i="7"/>
  <c r="M2" i="14"/>
  <c r="BX16" i="7"/>
  <c r="BP16" i="7"/>
  <c r="BQ16" i="7" s="1"/>
  <c r="BR16" i="7"/>
  <c r="BV16" i="7"/>
  <c r="BT16" i="7"/>
  <c r="AF2" i="12"/>
  <c r="BT18" i="7"/>
  <c r="BV18" i="7"/>
  <c r="BP18" i="7"/>
  <c r="BQ18" i="7" s="1"/>
  <c r="BX18" i="7"/>
  <c r="BR18" i="7"/>
  <c r="Q2" i="14"/>
  <c r="BV20" i="7"/>
  <c r="BX20" i="7"/>
  <c r="BP20" i="7"/>
  <c r="BQ20" i="7" s="1"/>
  <c r="BT20" i="7"/>
  <c r="BR20" i="7"/>
  <c r="X2" i="14"/>
  <c r="BX35" i="7"/>
  <c r="BP35" i="7"/>
  <c r="BQ35" i="7" s="1"/>
  <c r="BR35" i="7"/>
  <c r="BV35" i="7"/>
  <c r="BT35" i="7"/>
  <c r="T2" i="14"/>
  <c r="BX27" i="7"/>
  <c r="BP27" i="7"/>
  <c r="BQ27" i="7" s="1"/>
  <c r="BR27" i="7"/>
  <c r="BT27" i="7"/>
  <c r="BV27" i="7"/>
  <c r="BR3" i="7"/>
  <c r="BP3" i="7"/>
  <c r="BX3" i="7"/>
  <c r="BV3" i="7"/>
  <c r="BT3" i="7"/>
  <c r="BR6" i="7"/>
  <c r="BT6" i="7"/>
  <c r="BV6" i="7"/>
  <c r="BP6" i="7"/>
  <c r="BQ6" i="7" s="1"/>
  <c r="BX6" i="7"/>
  <c r="BR14" i="7"/>
  <c r="BT14" i="7"/>
  <c r="BV14" i="7"/>
  <c r="BP14" i="7"/>
  <c r="BQ14" i="7" s="1"/>
  <c r="BX14" i="7"/>
  <c r="BT36" i="7"/>
  <c r="BP36" i="7"/>
  <c r="BQ36" i="7" s="1"/>
  <c r="BV36" i="7"/>
  <c r="BX36" i="7"/>
  <c r="BR36" i="7"/>
  <c r="BT10" i="7"/>
  <c r="BV10" i="7"/>
  <c r="BR10" i="7"/>
  <c r="BX10" i="7"/>
  <c r="BP10" i="7"/>
  <c r="BQ10" i="7" s="1"/>
  <c r="R2" i="14"/>
  <c r="BV23" i="7"/>
  <c r="BX23" i="7"/>
  <c r="BP23" i="7"/>
  <c r="BQ23" i="7" s="1"/>
  <c r="BT23" i="7"/>
  <c r="BR23" i="7"/>
  <c r="BS11" i="7"/>
  <c r="BW11" i="7"/>
  <c r="BU11" i="7"/>
  <c r="BM11" i="7"/>
  <c r="BN11" i="7" s="1"/>
  <c r="BL11" i="7"/>
  <c r="E2" i="14"/>
  <c r="K3" i="12"/>
  <c r="J2" i="14"/>
  <c r="AF7" i="12"/>
  <c r="K2" i="14"/>
  <c r="AC2" i="12"/>
  <c r="H2" i="14"/>
  <c r="O2" i="14"/>
  <c r="S2" i="14"/>
  <c r="U2" i="14"/>
  <c r="BQ3" i="7" l="1"/>
</calcChain>
</file>

<file path=xl/sharedStrings.xml><?xml version="1.0" encoding="utf-8"?>
<sst xmlns="http://schemas.openxmlformats.org/spreadsheetml/2006/main" count="2009" uniqueCount="117">
  <si>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</si>
  <si>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</si>
  <si>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</si>
  <si>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</si>
  <si>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</si>
  <si>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</si>
  <si>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</si>
  <si>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</si>
  <si>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</si>
  <si>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</si>
  <si>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</si>
  <si>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</si>
  <si>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</si>
  <si>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</si>
  <si>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</si>
  <si>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</si>
  <si>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</si>
  <si>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</si>
  <si>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</si>
  <si>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</si>
  <si>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</si>
  <si>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</si>
  <si>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</si>
  <si>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</si>
  <si>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</si>
  <si>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</si>
  <si>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</si>
  <si>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</si>
  <si>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</si>
  <si>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</si>
  <si>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</si>
  <si>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</si>
  <si>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</si>
  <si>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</si>
  <si>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</si>
  <si>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</si>
  <si>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</si>
  <si>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</si>
  <si>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</si>
  <si>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</si>
  <si>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</si>
  <si>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</si>
  <si>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</si>
  <si>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</si>
  <si>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</si>
  <si>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</si>
  <si>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</si>
  <si>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</si>
  <si>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</si>
  <si>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</si>
  <si>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</si>
  <si>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</si>
  <si>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</si>
  <si>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</si>
  <si>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</si>
  <si>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</si>
  <si>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</si>
  <si>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</si>
  <si>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</si>
  <si>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</si>
  <si>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</si>
  <si>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</si>
  <si>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</si>
  <si>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</si>
  <si>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</si>
  <si>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</si>
  <si>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</si>
  <si>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</si>
  <si>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</si>
  <si>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</si>
  <si>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</si>
  <si>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</si>
  <si>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</si>
  <si>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</si>
  <si>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</si>
  <si>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</si>
  <si>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</si>
  <si>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</si>
  <si>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</si>
  <si>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</si>
  <si>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</si>
  <si>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</si>
  <si>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</si>
  <si>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</si>
  <si>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</si>
  <si>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</si>
  <si>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</si>
  <si>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</si>
  <si>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</si>
  <si>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</si>
  <si>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</si>
  <si>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</si>
  <si>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</si>
  <si>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</si>
  <si>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</si>
  <si>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</si>
  <si>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</si>
  <si>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</si>
  <si>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</si>
  <si>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</si>
  <si>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</si>
  <si>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</si>
  <si>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</si>
  <si>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</si>
  <si>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</si>
  <si>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</si>
  <si>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</si>
  <si>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</si>
  <si>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</si>
  <si>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</si>
  <si>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</si>
  <si>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</si>
  <si>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crassispinosus</t>
  </si>
  <si>
    <t>NO</t>
  </si>
  <si>
    <t>Piotr Gąsiorek</t>
  </si>
  <si>
    <t>19.11.2019</t>
  </si>
  <si>
    <t>ZA.274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</si>
</sst>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0" fontId="14" fillId="0" borderId="1" xfId="0" applyFont="1" applyFill="1" applyBorder="1" applyAlignment="1">
      <alignment horizont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Echiniscus crassispinosus</v>
      </c>
      <c r="B2" s="129" t="str">
        <f>'males_stats (μm)'!B$2</f>
        <v>ZA.274</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Echiniscus crassispinosus</v>
      </c>
      <c r="B3" s="129" t="str">
        <f>'males_stats (μm)'!B$2</f>
        <v>ZA.274</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Echiniscus crassispinosus</v>
      </c>
      <c r="B4" s="129" t="str">
        <f>'males_stats (μm)'!B$2</f>
        <v>ZA.274</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Echiniscus crassispinosus</v>
      </c>
      <c r="B5" s="129" t="str">
        <f>'males_stats (μm)'!B$2</f>
        <v>ZA.274</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Echiniscus crassispinosus</v>
      </c>
      <c r="B6" s="129" t="str">
        <f>'males_stats (μm)'!B$2</f>
        <v>ZA.274</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Echiniscus crassispinosus</v>
      </c>
      <c r="B7" s="129" t="str">
        <f>'males_stats (μm)'!B$2</f>
        <v>ZA.274</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Echiniscus crassispinosus</v>
      </c>
      <c r="B8" s="129" t="str">
        <f>'males_stats (μm)'!B$2</f>
        <v>ZA.274</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Echiniscus crassispinosus</v>
      </c>
      <c r="B9" s="129" t="str">
        <f>'males_stats (μm)'!B$2</f>
        <v>ZA.274</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Echiniscus crassispinosus</v>
      </c>
      <c r="B10" s="129" t="str">
        <f>'males_stats (μm)'!B$2</f>
        <v>ZA.274</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Echiniscus crassispinosus</v>
      </c>
      <c r="B11" s="129" t="str">
        <f>'males_stats (μm)'!B$2</f>
        <v>ZA.274</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Echiniscus crassispinosus</v>
      </c>
      <c r="B12" s="129" t="str">
        <f>'males_stats (μm)'!B$2</f>
        <v>ZA.274</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Echiniscus crassispinosus</v>
      </c>
      <c r="B13" s="129" t="str">
        <f>'males_stats (μm)'!B$2</f>
        <v>ZA.274</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Echiniscus crassispinosus</v>
      </c>
      <c r="B14" s="129" t="str">
        <f>'males_stats (μm)'!B$2</f>
        <v>ZA.274</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Echiniscus crassispinosus</v>
      </c>
      <c r="B15" s="129" t="str">
        <f>'males_stats (μm)'!B$2</f>
        <v>ZA.274</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Echiniscus crassispinosus</v>
      </c>
      <c r="B16" s="129" t="str">
        <f>'males_stats (μm)'!B$2</f>
        <v>ZA.274</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Echiniscus crassispinosus</v>
      </c>
      <c r="B17" s="129" t="str">
        <f>'males_stats (μm)'!B$2</f>
        <v>ZA.274</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Echiniscus crassispinosus</v>
      </c>
      <c r="B18" s="129" t="str">
        <f>'males_stats (μm)'!B$2</f>
        <v>ZA.274</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Echiniscus crassispinosus</v>
      </c>
      <c r="B19" s="129" t="str">
        <f>'males_stats (μm)'!B$2</f>
        <v>ZA.274</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Echiniscus crassispinosus</v>
      </c>
      <c r="B20" s="129" t="str">
        <f>'males_stats (μm)'!B$2</f>
        <v>ZA.274</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Echiniscus crassispinosus</v>
      </c>
      <c r="B21" s="129" t="str">
        <f>'males_stats (μm)'!B$2</f>
        <v>ZA.274</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Echiniscus crassispinosus</v>
      </c>
      <c r="B22" s="129" t="str">
        <f>'males_stats (μm)'!B$2</f>
        <v>ZA.274</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Echiniscus crassispinosus</v>
      </c>
      <c r="B23" s="129" t="str">
        <f>'males_stats (μm)'!B$2</f>
        <v>ZA.274</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Echiniscus crassispinosus</v>
      </c>
      <c r="B24" s="129" t="str">
        <f>'males_stats (μm)'!B$2</f>
        <v>ZA.274</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Echiniscus crassispinosus</v>
      </c>
      <c r="B25" s="129" t="str">
        <f>'males_stats (μm)'!B$2</f>
        <v>ZA.274</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Echiniscus crassispinosus</v>
      </c>
      <c r="B26" s="129" t="str">
        <f>'males_stats (μm)'!B$2</f>
        <v>ZA.274</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Echiniscus crassispinosus</v>
      </c>
      <c r="B27" s="129" t="str">
        <f>'males_stats (μm)'!B$2</f>
        <v>ZA.274</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Echiniscus crassispinosus</v>
      </c>
      <c r="B28" s="129" t="str">
        <f>'males_stats (μm)'!B$2</f>
        <v>ZA.274</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Echiniscus crassispinosus</v>
      </c>
      <c r="B29" s="129" t="str">
        <f>'males_stats (μm)'!B$2</f>
        <v>ZA.274</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Echiniscus crassispinosus</v>
      </c>
      <c r="B30" s="129" t="str">
        <f>'males_stats (μm)'!B$2</f>
        <v>ZA.274</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Echiniscus crassispinosus</v>
      </c>
      <c r="B31" s="129" t="str">
        <f>'males_stats (μm)'!B$2</f>
        <v>ZA.274</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crassispinosus</v>
      </c>
      <c r="B2" s="128" t="str">
        <f>'general info'!D3</f>
        <v>ZA.274</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Echiniscus crassispinosus</v>
      </c>
      <c r="B3" s="79" t="str">
        <f>B$2</f>
        <v>ZA.274</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Echiniscus crassispinosus</v>
      </c>
      <c r="B4" s="79" t="str">
        <f t="shared" si="0"/>
        <v>ZA.274</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Echiniscus crassispinosus</v>
      </c>
      <c r="B5" s="79" t="str">
        <f t="shared" si="0"/>
        <v>ZA.274</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Echiniscus crassispinosus</v>
      </c>
      <c r="B6" s="79" t="str">
        <f t="shared" si="0"/>
        <v>ZA.274</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Echiniscus crassispinosus</v>
      </c>
      <c r="B7" s="79" t="str">
        <f t="shared" si="0"/>
        <v>ZA.274</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Echiniscus crassispinosus</v>
      </c>
      <c r="B8" s="79" t="str">
        <f t="shared" si="0"/>
        <v>ZA.274</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Echiniscus crassispinosus</v>
      </c>
      <c r="B9" s="79" t="str">
        <f t="shared" si="0"/>
        <v>ZA.274</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Echiniscus crassispinosus</v>
      </c>
      <c r="B10" s="79" t="str">
        <f t="shared" si="0"/>
        <v>ZA.274</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Echiniscus crassispinosus</v>
      </c>
      <c r="B11" s="79" t="str">
        <f t="shared" si="0"/>
        <v>ZA.274</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Echiniscus crassispinosus</v>
      </c>
      <c r="B12" s="79" t="str">
        <f t="shared" si="0"/>
        <v>ZA.274</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Echiniscus crassispinosus</v>
      </c>
      <c r="B13" s="79" t="str">
        <f t="shared" si="0"/>
        <v>ZA.274</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Echiniscus crassispinosus</v>
      </c>
      <c r="B14" s="79" t="str">
        <f t="shared" si="0"/>
        <v>ZA.274</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Echiniscus crassispinosus</v>
      </c>
      <c r="B15" s="79" t="str">
        <f t="shared" si="0"/>
        <v>ZA.274</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Echiniscus crassispinosus</v>
      </c>
      <c r="B16" s="79" t="str">
        <f t="shared" si="0"/>
        <v>ZA.274</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Echiniscus crassispinosus</v>
      </c>
      <c r="B17" s="79" t="str">
        <f t="shared" si="0"/>
        <v>ZA.274</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Echiniscus crassispinosus</v>
      </c>
      <c r="B18" s="79" t="str">
        <f t="shared" si="0"/>
        <v>ZA.274</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Echiniscus crassispinosus</v>
      </c>
      <c r="B19" s="79" t="str">
        <f t="shared" si="0"/>
        <v>ZA.274</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Echiniscus crassispinosus</v>
      </c>
      <c r="B20" s="79" t="str">
        <f t="shared" si="1"/>
        <v>ZA.274</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Echiniscus crassispinosus</v>
      </c>
      <c r="B21" s="79" t="str">
        <f t="shared" si="1"/>
        <v>ZA.274</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Echiniscus crassispinosus</v>
      </c>
      <c r="B22" s="79" t="str">
        <f t="shared" si="1"/>
        <v>ZA.274</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Echiniscus crassispinosus</v>
      </c>
      <c r="B23" s="79" t="str">
        <f t="shared" si="1"/>
        <v>ZA.274</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Echiniscus crassispinosus</v>
      </c>
      <c r="B24" s="79" t="str">
        <f t="shared" si="1"/>
        <v>ZA.274</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Echiniscus crassispinosus</v>
      </c>
      <c r="B25" s="79" t="str">
        <f t="shared" si="1"/>
        <v>ZA.274</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Echiniscus crassispinosus</v>
      </c>
      <c r="B26" s="79" t="str">
        <f t="shared" si="1"/>
        <v>ZA.274</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Echiniscus crassispinosus</v>
      </c>
      <c r="B27" s="79" t="str">
        <f t="shared" si="1"/>
        <v>ZA.274</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Echiniscus crassispinosus</v>
      </c>
      <c r="B28" s="79" t="str">
        <f t="shared" si="1"/>
        <v>ZA.274</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Echiniscus crassispinosus</v>
      </c>
      <c r="B29" s="79" t="str">
        <f t="shared" si="1"/>
        <v>ZA.274</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Echiniscus crassispinosus</v>
      </c>
      <c r="B30" s="79" t="str">
        <f t="shared" si="1"/>
        <v>ZA.274</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Echiniscus crassispinosus</v>
      </c>
      <c r="B31" s="79" t="str">
        <f t="shared" si="1"/>
        <v>ZA.274</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Echiniscus crassispinosus</v>
      </c>
      <c r="B2" s="78" t="str">
        <f>'juveniles_stats (μm)'!B$2</f>
        <v>ZA.274</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Echiniscus crassispinosus</v>
      </c>
      <c r="B3" s="78" t="str">
        <f>'juveniles_stats (μm)'!B$2</f>
        <v>ZA.274</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Echiniscus crassispinosus</v>
      </c>
      <c r="B4" s="78" t="str">
        <f>'juveniles_stats (μm)'!B$2</f>
        <v>ZA.274</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Echiniscus crassispinosus</v>
      </c>
      <c r="B5" s="78" t="str">
        <f>'juveniles_stats (μm)'!B$2</f>
        <v>ZA.274</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Echiniscus crassispinosus</v>
      </c>
      <c r="B6" s="78" t="str">
        <f>'juveniles_stats (μm)'!B$2</f>
        <v>ZA.274</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Echiniscus crassispinosus</v>
      </c>
      <c r="B7" s="78" t="str">
        <f>'juveniles_stats (μm)'!B$2</f>
        <v>ZA.274</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Echiniscus crassispinosus</v>
      </c>
      <c r="B8" s="78" t="str">
        <f>'juveniles_stats (μm)'!B$2</f>
        <v>ZA.274</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Echiniscus crassispinosus</v>
      </c>
      <c r="B9" s="78" t="str">
        <f>'juveniles_stats (μm)'!B$2</f>
        <v>ZA.274</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Echiniscus crassispinosus</v>
      </c>
      <c r="B10" s="78" t="str">
        <f>'juveniles_stats (μm)'!B$2</f>
        <v>ZA.274</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Echiniscus crassispinosus</v>
      </c>
      <c r="B11" s="78" t="str">
        <f>'juveniles_stats (μm)'!B$2</f>
        <v>ZA.274</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Echiniscus crassispinosus</v>
      </c>
      <c r="B12" s="78" t="str">
        <f>'juveniles_stats (μm)'!B$2</f>
        <v>ZA.274</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Echiniscus crassispinosus</v>
      </c>
      <c r="B13" s="78" t="str">
        <f>'juveniles_stats (μm)'!B$2</f>
        <v>ZA.274</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Echiniscus crassispinosus</v>
      </c>
      <c r="B14" s="78" t="str">
        <f>'juveniles_stats (μm)'!B$2</f>
        <v>ZA.274</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Echiniscus crassispinosus</v>
      </c>
      <c r="B15" s="78" t="str">
        <f>'juveniles_stats (μm)'!B$2</f>
        <v>ZA.274</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Echiniscus crassispinosus</v>
      </c>
      <c r="B16" s="78" t="str">
        <f>'juveniles_stats (μm)'!B$2</f>
        <v>ZA.274</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Echiniscus crassispinosus</v>
      </c>
      <c r="B17" s="78" t="str">
        <f>'juveniles_stats (μm)'!B$2</f>
        <v>ZA.274</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Echiniscus crassispinosus</v>
      </c>
      <c r="B18" s="78" t="str">
        <f>'juveniles_stats (μm)'!B$2</f>
        <v>ZA.274</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Echiniscus crassispinosus</v>
      </c>
      <c r="B19" s="78" t="str">
        <f>'juveniles_stats (μm)'!B$2</f>
        <v>ZA.274</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Echiniscus crassispinosus</v>
      </c>
      <c r="B20" s="78" t="str">
        <f>'juveniles_stats (μm)'!B$2</f>
        <v>ZA.274</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Echiniscus crassispinosus</v>
      </c>
      <c r="B21" s="78" t="str">
        <f>'juveniles_stats (μm)'!B$2</f>
        <v>ZA.274</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Echiniscus crassispinosus</v>
      </c>
      <c r="B22" s="78" t="str">
        <f>'juveniles_stats (μm)'!B$2</f>
        <v>ZA.274</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Echiniscus crassispinosus</v>
      </c>
      <c r="B23" s="78" t="str">
        <f>'juveniles_stats (μm)'!B$2</f>
        <v>ZA.274</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Echiniscus crassispinosus</v>
      </c>
      <c r="B24" s="78" t="str">
        <f>'juveniles_stats (μm)'!B$2</f>
        <v>ZA.274</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Echiniscus crassispinosus</v>
      </c>
      <c r="B25" s="78" t="str">
        <f>'juveniles_stats (μm)'!B$2</f>
        <v>ZA.274</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Echiniscus crassispinosus</v>
      </c>
      <c r="B26" s="78" t="str">
        <f>'juveniles_stats (μm)'!B$2</f>
        <v>ZA.274</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Echiniscus crassispinosus</v>
      </c>
      <c r="B27" s="78" t="str">
        <f>'juveniles_stats (μm)'!B$2</f>
        <v>ZA.274</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Echiniscus crassispinosus</v>
      </c>
      <c r="B28" s="78" t="str">
        <f>'juveniles_stats (μm)'!B$2</f>
        <v>ZA.274</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Echiniscus crassispinosus</v>
      </c>
      <c r="B29" s="78" t="str">
        <f>'juveniles_stats (μm)'!B$2</f>
        <v>ZA.274</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Echiniscus crassispinosus</v>
      </c>
      <c r="B30" s="78" t="str">
        <f>'juveniles_stats (μm)'!B$2</f>
        <v>ZA.274</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Echiniscus crassispinosus</v>
      </c>
      <c r="B31" s="78" t="str">
        <f>'juveniles_stats (μm)'!B$2</f>
        <v>ZA.274</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crassispinosus</v>
      </c>
      <c r="B2" s="128" t="str">
        <f>'general info'!D3</f>
        <v>ZA.274</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crassispinosus</v>
      </c>
      <c r="B3" s="79" t="str">
        <f>B$2</f>
        <v>ZA.274</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crassispinosus</v>
      </c>
      <c r="B4" s="79" t="str">
        <f t="shared" si="0"/>
        <v>ZA.274</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crassispinosus</v>
      </c>
      <c r="B5" s="79" t="str">
        <f t="shared" si="0"/>
        <v>ZA.274</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crassispinosus</v>
      </c>
      <c r="B6" s="79" t="str">
        <f t="shared" si="0"/>
        <v>ZA.274</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crassispinosus</v>
      </c>
      <c r="B7" s="79" t="str">
        <f t="shared" si="0"/>
        <v>ZA.274</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crassispinosus</v>
      </c>
      <c r="B8" s="79" t="str">
        <f t="shared" si="0"/>
        <v>ZA.274</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crassispinosus</v>
      </c>
      <c r="B9" s="79" t="str">
        <f t="shared" si="0"/>
        <v>ZA.274</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crassispinosus</v>
      </c>
      <c r="B10" s="79" t="str">
        <f t="shared" si="0"/>
        <v>ZA.274</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crassispinosus</v>
      </c>
      <c r="B11" s="79" t="str">
        <f t="shared" si="0"/>
        <v>ZA.274</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crassispinosus</v>
      </c>
      <c r="B12" s="79" t="str">
        <f t="shared" si="0"/>
        <v>ZA.274</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crassispinosus</v>
      </c>
      <c r="B13" s="79" t="str">
        <f t="shared" si="0"/>
        <v>ZA.274</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crassispinosus</v>
      </c>
      <c r="B14" s="79" t="str">
        <f t="shared" si="0"/>
        <v>ZA.274</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crassispinosus</v>
      </c>
      <c r="B15" s="79" t="str">
        <f t="shared" si="0"/>
        <v>ZA.274</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crassispinosus</v>
      </c>
      <c r="B16" s="79" t="str">
        <f t="shared" si="0"/>
        <v>ZA.274</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crassispinosus</v>
      </c>
      <c r="B17" s="79" t="str">
        <f t="shared" si="0"/>
        <v>ZA.274</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crassispinosus</v>
      </c>
      <c r="B18" s="79" t="str">
        <f t="shared" si="0"/>
        <v>ZA.274</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crassispinosus</v>
      </c>
      <c r="B19" s="79" t="str">
        <f t="shared" si="0"/>
        <v>ZA.274</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crassispinosus</v>
      </c>
      <c r="B20" s="79" t="str">
        <f t="shared" si="1"/>
        <v>ZA.274</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crassispinosus</v>
      </c>
      <c r="B21" s="79" t="str">
        <f t="shared" si="1"/>
        <v>ZA.274</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crassispinosus</v>
      </c>
      <c r="B22" s="79" t="str">
        <f t="shared" si="1"/>
        <v>ZA.274</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crassispinosus</v>
      </c>
      <c r="B23" s="79" t="str">
        <f t="shared" si="1"/>
        <v>ZA.274</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crassispinosus</v>
      </c>
      <c r="B24" s="79" t="str">
        <f t="shared" si="1"/>
        <v>ZA.274</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crassispinosus</v>
      </c>
      <c r="B25" s="79" t="str">
        <f t="shared" si="1"/>
        <v>ZA.274</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crassispinosus</v>
      </c>
      <c r="B26" s="79" t="str">
        <f t="shared" si="1"/>
        <v>ZA.274</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crassispinosus</v>
      </c>
      <c r="B27" s="79" t="str">
        <f t="shared" si="1"/>
        <v>ZA.274</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crassispinosus</v>
      </c>
      <c r="B28" s="79" t="str">
        <f t="shared" si="1"/>
        <v>ZA.274</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crassispinosus</v>
      </c>
      <c r="B29" s="79" t="str">
        <f t="shared" si="1"/>
        <v>ZA.274</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crassispinosus</v>
      </c>
      <c r="B30" s="79" t="str">
        <f t="shared" si="1"/>
        <v>ZA.274</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crassispinosus</v>
      </c>
      <c r="B31" s="79" t="str">
        <f t="shared" si="1"/>
        <v>ZA.274</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crassispinosus</v>
      </c>
      <c r="B2" s="78" t="str">
        <f>'larvae_stats (μm)'!B$2</f>
        <v>ZA.274</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crassispinosus</v>
      </c>
      <c r="B3" s="78" t="str">
        <f>'larvae_stats (μm)'!B$2</f>
        <v>ZA.274</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crassispinosus</v>
      </c>
      <c r="B4" s="78" t="str">
        <f>'larvae_stats (μm)'!B$2</f>
        <v>ZA.274</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crassispinosus</v>
      </c>
      <c r="B5" s="78" t="str">
        <f>'larvae_stats (μm)'!B$2</f>
        <v>ZA.274</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crassispinosus</v>
      </c>
      <c r="B6" s="78" t="str">
        <f>'larvae_stats (μm)'!B$2</f>
        <v>ZA.274</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crassispinosus</v>
      </c>
      <c r="B7" s="78" t="str">
        <f>'larvae_stats (μm)'!B$2</f>
        <v>ZA.274</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crassispinosus</v>
      </c>
      <c r="B8" s="78" t="str">
        <f>'larvae_stats (μm)'!B$2</f>
        <v>ZA.274</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crassispinosus</v>
      </c>
      <c r="B9" s="78" t="str">
        <f>'larvae_stats (μm)'!B$2</f>
        <v>ZA.274</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crassispinosus</v>
      </c>
      <c r="B10" s="78" t="str">
        <f>'larvae_stats (μm)'!B$2</f>
        <v>ZA.274</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crassispinosus</v>
      </c>
      <c r="B11" s="78" t="str">
        <f>'larvae_stats (μm)'!B$2</f>
        <v>ZA.274</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crassispinosus</v>
      </c>
      <c r="B12" s="78" t="str">
        <f>'larvae_stats (μm)'!B$2</f>
        <v>ZA.274</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crassispinosus</v>
      </c>
      <c r="B13" s="78" t="str">
        <f>'larvae_stats (μm)'!B$2</f>
        <v>ZA.274</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crassispinosus</v>
      </c>
      <c r="B14" s="78" t="str">
        <f>'larvae_stats (μm)'!B$2</f>
        <v>ZA.274</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crassispinosus</v>
      </c>
      <c r="B15" s="78" t="str">
        <f>'larvae_stats (μm)'!B$2</f>
        <v>ZA.274</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crassispinosus</v>
      </c>
      <c r="B16" s="78" t="str">
        <f>'larvae_stats (μm)'!B$2</f>
        <v>ZA.274</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crassispinosus</v>
      </c>
      <c r="B17" s="78" t="str">
        <f>'larvae_stats (μm)'!B$2</f>
        <v>ZA.274</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crassispinosus</v>
      </c>
      <c r="B18" s="78" t="str">
        <f>'larvae_stats (μm)'!B$2</f>
        <v>ZA.274</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crassispinosus</v>
      </c>
      <c r="B19" s="78" t="str">
        <f>'larvae_stats (μm)'!B$2</f>
        <v>ZA.274</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crassispinosus</v>
      </c>
      <c r="B20" s="78" t="str">
        <f>'larvae_stats (μm)'!B$2</f>
        <v>ZA.274</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crassispinosus</v>
      </c>
      <c r="B21" s="78" t="str">
        <f>'larvae_stats (μm)'!B$2</f>
        <v>ZA.274</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crassispinosus</v>
      </c>
      <c r="B22" s="78" t="str">
        <f>'larvae_stats (μm)'!B$2</f>
        <v>ZA.274</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crassispinosus</v>
      </c>
      <c r="B23" s="78" t="str">
        <f>'larvae_stats (μm)'!B$2</f>
        <v>ZA.274</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crassispinosus</v>
      </c>
      <c r="B24" s="78" t="str">
        <f>'larvae_stats (μm)'!B$2</f>
        <v>ZA.274</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crassispinosus</v>
      </c>
      <c r="B25" s="78" t="str">
        <f>'larvae_stats (μm)'!B$2</f>
        <v>ZA.274</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crassispinosus</v>
      </c>
      <c r="B26" s="78" t="str">
        <f>'larvae_stats (μm)'!B$2</f>
        <v>ZA.274</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crassispinosus</v>
      </c>
      <c r="B27" s="78" t="str">
        <f>'larvae_stats (μm)'!B$2</f>
        <v>ZA.274</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crassispinosus</v>
      </c>
      <c r="B28" s="78" t="str">
        <f>'larvae_stats (μm)'!B$2</f>
        <v>ZA.274</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crassispinosus</v>
      </c>
      <c r="B29" s="78" t="str">
        <f>'larvae_stats (μm)'!B$2</f>
        <v>ZA.274</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crassispinosus</v>
      </c>
      <c r="B30" s="78" t="str">
        <f>'larvae_stats (μm)'!B$2</f>
        <v>ZA.274</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crassispinosus</v>
      </c>
      <c r="B31" s="78" t="str">
        <f>'larvae_stats (μm)'!B$2</f>
        <v>ZA.274</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116</v>
      </c>
    </row>
    <row r="4" spans="2:4" x14ac:dyDescent="0.3">
      <c r="B4" s="120" t="s">
        <v>98</v>
      </c>
      <c r="D4" s="123" t="s">
        <v>113</v>
      </c>
    </row>
    <row r="5" spans="2:4" x14ac:dyDescent="0.3">
      <c r="B5" s="124"/>
      <c r="D5" s="125"/>
    </row>
    <row r="6" spans="2:4" x14ac:dyDescent="0.3">
      <c r="B6" s="120" t="s">
        <v>99</v>
      </c>
      <c r="D6" s="123" t="s">
        <v>114</v>
      </c>
    </row>
    <row r="7" spans="2:4" x14ac:dyDescent="0.3">
      <c r="B7" s="120" t="s">
        <v>100</v>
      </c>
      <c r="D7" s="123" t="s">
        <v>115</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zoomScaleNormal="100" workbookViewId="0">
      <pane xSplit="1" ySplit="2" topLeftCell="B3" activePane="bottomRight" state="frozen"/>
      <selection pane="topRight" activeCell="B1" sqref="B1"/>
      <selection pane="bottomLeft" activeCell="A3" sqref="A3"/>
      <selection pane="bottomRight" activeCell="E16" sqref="E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v>1</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59" t="s">
        <v>14</v>
      </c>
      <c r="BT2" s="60" t="s">
        <v>46</v>
      </c>
      <c r="BU2" s="59" t="s">
        <v>14</v>
      </c>
      <c r="BV2" s="61" t="s">
        <v>46</v>
      </c>
      <c r="BW2" s="59" t="s">
        <v>14</v>
      </c>
      <c r="BX2" s="62" t="s">
        <v>46</v>
      </c>
    </row>
    <row r="3" spans="1:76" ht="16.5" customHeight="1" x14ac:dyDescent="0.2">
      <c r="A3" s="10" t="s">
        <v>4</v>
      </c>
      <c r="B3" s="11">
        <v>254</v>
      </c>
      <c r="C3" s="1">
        <f>IF(AND((B3&gt;0),(B$4&gt;0)),(B3/B$4*100),"")</f>
        <v>578.58769931662869</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254</v>
      </c>
      <c r="BN3" s="22" t="str">
        <f>IF(COUNT(BM3)&gt;0,"–","?")</f>
        <v>–</v>
      </c>
      <c r="BO3" s="23">
        <f>IF(SUM(B3,D3,F3,H3,J3,L3,N3,P3,R3,T3,V3,X3,Z3,AB3,AD3,AF3,AH3,AJ3,AL3,AN3,AP3,AR3,AT3,AV3,AX3,AZ3,BB3,BD3,BF3,BH3)&gt;0,MAX(B3,D3,F3,H3,J3,L3,N3,P3,R3,T3,V3,X3,Z3,AB3,AD3,AF3,AH3,AJ3,AL3,AN3,AP3,AR3,AT3,AV3,AX3,AZ3,BB3,BD3,BF3,BH3),"")</f>
        <v>254</v>
      </c>
      <c r="BP3" s="24">
        <f>IF(SUM(C3,E3,G3,I3,K3,M3,O3,Q3,S3,U3,W3,Y3,AA3,AC3,AE3,AG3,AI3,AK3,AM3,AO3,AQ3,AS3,AU3,AW3,AY3,BA3,BC3,BE3,BG3,BI3)&gt;0,MIN(C3,E3,G3,I3,K3,M3,O3,Q3,S3,U3,W3,Y3,AA3,AC3,AE3,AG3,AI3,AK3,AM3,AO3,AQ3,AS3,AU3,AW3,AY3,BA3,BC3,BE3,BG3,BI3),"")</f>
        <v>578.58769931662869</v>
      </c>
      <c r="BQ3" s="25" t="str">
        <f>IF(COUNT(BP3)&gt;0,"–","?")</f>
        <v>–</v>
      </c>
      <c r="BR3" s="26">
        <f>IF(SUM(C3,E3,G3,I3,K3,M3,O3,Q3,S3,U3,W3,Y3,AA3,AC3,AE3,AG3,AI3,AK3,AM3,AO3,AQ3,AS3,AU3,AW3,AY3,BA3,BC3,BE3,BG3,BI3)&gt;0,MAX(C3,E3,G3,I3,K3,M3,O3,Q3,S3,U3,W3,Y3,AA3,AC3,AE3,AG3,AI3,AK3,AM3,AO3,AQ3,AS3,AU3,AW3,AY3,BA3,BC3,BE3,BG3,BI3),"")</f>
        <v>578.58769931662869</v>
      </c>
      <c r="BS3" s="27">
        <f>IF(SUM(B3,D3,F3,H3,J3,L3,N3,P3,R3,T3,V3,X3,Z3,AB3,AD3,AF3,AH3,AJ3,AL3,AN3,AP3,AR3,AT3,AV3,AX3,AZ3,BB3,BD3,BF3,BH3)&gt;0,AVERAGE(B3,D3,F3,H3,J3,L3,N3,P3,R3,T3,V3,X3,Z3,AB3,AD3,AF3,AH3,AJ3,AL3,AN3,AP3,AR3,AT3,AV3,AX3,AZ3,BB3,BD3,BF3,BH3),"?")</f>
        <v>254</v>
      </c>
      <c r="BT3" s="28">
        <f>IF(SUM(C3,E3,G3,I3,K3,M3,O3,Q3,S3,U3,W3,Y3,AA3,AC3,AE3,AG3,AI3,AK3,AM3,AO3,AQ3,AS3,AU3,AW3,AY3,BA3,BC3,BE3,BG3,BI3)&gt;0,AVERAGE(C3,E3,G3,I3,K3,M3,O3,Q3,S3,U3,W3,Y3,AA3,AC3,AE3,AG3,AI3,AK3,AM3,AO3,AQ3,AS3,AU3,AW3,AY3,BA3,BC3,BE3,BG3,BI3),"?")</f>
        <v>578.58769931662869</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f>IF(COUNT(B3)&gt;0,B3,"?")</f>
        <v>254</v>
      </c>
      <c r="BX3" s="25">
        <f>IF(COUNT(C3)&gt;0,C3,"?")</f>
        <v>578.58769931662869</v>
      </c>
    </row>
    <row r="4" spans="1:76" ht="16.5" customHeight="1" x14ac:dyDescent="0.2">
      <c r="A4" s="13" t="s">
        <v>28</v>
      </c>
      <c r="B4" s="14">
        <v>43.9</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1</v>
      </c>
      <c r="BM4" s="31">
        <f t="shared" ref="BM4:BM37" si="17">IF(SUM(B4,D4,F4,H4,J4,L4,N4,P4,R4,T4,V4,X4,Z4,AB4,AD4,AF4,AH4,AJ4,AL4,AN4,AP4,AR4,AT4,AV4,AX4,AZ4,BB4,BD4,BF4,BH4)&gt;0,MIN(B4,D4,F4,H4,J4,L4,N4,P4,R4,T4,V4,X4,Z4,AB4,AD4,AF4,AH4,AJ4,AL4,AN4,AP4,AR4,AT4,AV4,AX4,AZ4,BB4,BD4,BF4,BH4),"")</f>
        <v>43.9</v>
      </c>
      <c r="BN4" s="32" t="str">
        <f t="shared" ref="BN4:BN37" si="18">IF(COUNT(BM4)&gt;0,"–","?")</f>
        <v>–</v>
      </c>
      <c r="BO4" s="33">
        <f t="shared" ref="BO4:BO37" si="19">IF(SUM(B4,D4,F4,H4,J4,L4,N4,P4,R4,T4,V4,X4,Z4,AB4,AD4,AF4,AH4,AJ4,AL4,AN4,AP4,AR4,AT4,AV4,AX4,AZ4,BB4,BD4,BF4,BH4)&gt;0,MAX(B4,D4,F4,H4,J4,L4,N4,P4,R4,T4,V4,X4,Z4,AB4,AD4,AF4,AH4,AJ4,AL4,AN4,AP4,AR4,AT4,AV4,AX4,AZ4,BB4,BD4,BF4,BH4),"")</f>
        <v>43.9</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S37" si="22">IF(SUM(B4,D4,F4,H4,J4,L4,N4,P4,R4,T4,V4,X4,Z4,AB4,AD4,AF4,AH4,AJ4,AL4,AN4,AP4,AR4,AT4,AV4,AX4,AZ4,BB4,BD4,BF4,BH4)&gt;0,AVERAGE(B4,D4,F4,H4,J4,L4,N4,P4,R4,T4,V4,X4,Z4,AB4,AD4,AF4,AH4,AJ4,AL4,AN4,AP4,AR4,AT4,AV4,AX4,AZ4,BB4,BD4,BF4,BH4),"?")</f>
        <v>43.9</v>
      </c>
      <c r="BT4" s="38" t="s">
        <v>3</v>
      </c>
      <c r="BU4" s="32" t="str">
        <f t="shared" ref="BU4:BU37" si="23">IF(COUNT(B4,D4,F4,H4,J4,L4,N4,P4,R4,T4,V4,X4,Z4,AB4,AD4,AF4,AH4,AJ4,AL4,AN4,AP4,AR4,AT4,AV4,AX4,AZ4,BB4,BD4,BF4,BH4)&gt;1,STDEV(B4,D4,F4,H4,J4,L4,N4,P4,R4,T4,V4,X4,Z4,AB4,AD4,AF4,AH4,AJ4,AL4,AN4,AP4,AR4,AT4,AV4,AX4,AZ4,BB4,BD4,BF4,BH4),"?")</f>
        <v>?</v>
      </c>
      <c r="BV4" s="39" t="s">
        <v>3</v>
      </c>
      <c r="BW4" s="32">
        <f t="shared" ref="BW4:BW37" si="24">IF(COUNT(B4)&gt;0,B4,"?")</f>
        <v>43.9</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14.6</v>
      </c>
      <c r="C6" s="4">
        <f>IF(AND((B6&gt;0),(B$4&gt;0)),(B6/B$4*100),"")</f>
        <v>33.257403189066061</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v>
      </c>
      <c r="BM6" s="31">
        <f t="shared" si="17"/>
        <v>14.6</v>
      </c>
      <c r="BN6" s="32" t="str">
        <f t="shared" si="18"/>
        <v>–</v>
      </c>
      <c r="BO6" s="33">
        <f t="shared" si="19"/>
        <v>14.6</v>
      </c>
      <c r="BP6" s="34">
        <f t="shared" si="20"/>
        <v>33.257403189066061</v>
      </c>
      <c r="BQ6" s="35" t="str">
        <f t="shared" ref="BQ6:BQ36" si="41">IF(COUNT(BP6)&gt;0,"–","?")</f>
        <v>–</v>
      </c>
      <c r="BR6" s="36">
        <f t="shared" si="21"/>
        <v>33.257403189066061</v>
      </c>
      <c r="BS6" s="37">
        <f t="shared" si="22"/>
        <v>14.6</v>
      </c>
      <c r="BT6" s="38">
        <f t="shared" ref="BT6:BT36" si="42">IF(SUM(C6,E6,G6,I6,K6,M6,O6,Q6,S6,U6,W6,Y6,AA6,AC6,AE6,AG6,AI6,AK6,AM6,AO6,AQ6,AS6,AU6,AW6,AY6,BA6,BC6,BE6,BG6,BI6)&gt;0,AVERAGE(C6,E6,G6,I6,K6,M6,O6,Q6,S6,U6,W6,Y6,AA6,AC6,AE6,AG6,AI6,AK6,AM6,AO6,AQ6,AS6,AU6,AW6,AY6,BA6,BC6,BE6,BG6,BI6),"?")</f>
        <v>33.257403189066061</v>
      </c>
      <c r="BU6" s="32" t="str">
        <f t="shared" si="23"/>
        <v>?</v>
      </c>
      <c r="BV6" s="39" t="str">
        <f t="shared" ref="BV6:BV36" si="43">IF(COUNT(C6,E6,G6,I6,K6,M6,O6,Q6,S6,U6,W6,Y6,AA6,AC6,AE6,AG6,AI6,AK6,AM6,AO6,AQ6,AS6,AU6,AW6,AY6,BA6,BC6,BE6,BG6,BI6)&gt;1,STDEV(C6,E6,G6,I6,K6,M6,O6,Q6,S6,U6,W6,Y6,AA6,AC6,AE6,AG6,AI6,AK6,AM6,AO6,AQ6,AS6,AU6,AW6,AY6,BA6,BC6,BE6,BG6,BI6),"?")</f>
        <v>?</v>
      </c>
      <c r="BW6" s="32">
        <f t="shared" si="24"/>
        <v>14.6</v>
      </c>
      <c r="BX6" s="35">
        <f t="shared" ref="BX6:BX36" si="44">IF(COUNT(C6)&gt;0,C6,"?")</f>
        <v>33.257403189066061</v>
      </c>
    </row>
    <row r="7" spans="1:76" ht="16.5" customHeight="1" x14ac:dyDescent="0.2">
      <c r="A7" s="10" t="s">
        <v>21</v>
      </c>
      <c r="B7" s="19">
        <v>8.5</v>
      </c>
      <c r="C7" s="4">
        <f>IF(AND((B7&gt;0),(B$4&gt;0)),(B7/B$4*100),"")</f>
        <v>19.362186788154897</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1</v>
      </c>
      <c r="BM7" s="31">
        <f t="shared" si="17"/>
        <v>8.5</v>
      </c>
      <c r="BN7" s="32" t="str">
        <f t="shared" si="18"/>
        <v>–</v>
      </c>
      <c r="BO7" s="33">
        <f t="shared" si="19"/>
        <v>8.5</v>
      </c>
      <c r="BP7" s="34">
        <f t="shared" si="20"/>
        <v>19.362186788154897</v>
      </c>
      <c r="BQ7" s="35" t="str">
        <f t="shared" si="41"/>
        <v>–</v>
      </c>
      <c r="BR7" s="36">
        <f t="shared" si="21"/>
        <v>19.362186788154897</v>
      </c>
      <c r="BS7" s="37">
        <f t="shared" si="22"/>
        <v>8.5</v>
      </c>
      <c r="BT7" s="38">
        <f t="shared" si="42"/>
        <v>19.362186788154897</v>
      </c>
      <c r="BU7" s="32" t="str">
        <f t="shared" si="23"/>
        <v>?</v>
      </c>
      <c r="BV7" s="39" t="str">
        <f t="shared" si="43"/>
        <v>?</v>
      </c>
      <c r="BW7" s="32">
        <f t="shared" si="24"/>
        <v>8.5</v>
      </c>
      <c r="BX7" s="35">
        <f t="shared" si="44"/>
        <v>19.362186788154897</v>
      </c>
    </row>
    <row r="8" spans="1:76" ht="16.5" customHeight="1" x14ac:dyDescent="0.2">
      <c r="A8" s="10" t="s">
        <v>22</v>
      </c>
      <c r="B8" s="19">
        <v>18.8</v>
      </c>
      <c r="C8" s="4">
        <f>IF(AND((B8&gt;0),(B$4&gt;0)),(B8/B$4*100),"")</f>
        <v>42.824601366742598</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v>
      </c>
      <c r="BM8" s="31">
        <f t="shared" si="17"/>
        <v>18.8</v>
      </c>
      <c r="BN8" s="32" t="str">
        <f t="shared" si="18"/>
        <v>–</v>
      </c>
      <c r="BO8" s="33">
        <f t="shared" si="19"/>
        <v>18.8</v>
      </c>
      <c r="BP8" s="34">
        <f t="shared" si="20"/>
        <v>42.824601366742598</v>
      </c>
      <c r="BQ8" s="35" t="str">
        <f t="shared" si="41"/>
        <v>–</v>
      </c>
      <c r="BR8" s="36">
        <f t="shared" si="21"/>
        <v>42.824601366742598</v>
      </c>
      <c r="BS8" s="37">
        <f t="shared" si="22"/>
        <v>18.8</v>
      </c>
      <c r="BT8" s="38">
        <f t="shared" si="42"/>
        <v>42.824601366742598</v>
      </c>
      <c r="BU8" s="32" t="str">
        <f t="shared" si="23"/>
        <v>?</v>
      </c>
      <c r="BV8" s="39" t="str">
        <f t="shared" si="43"/>
        <v>?</v>
      </c>
      <c r="BW8" s="32">
        <f t="shared" si="24"/>
        <v>18.8</v>
      </c>
      <c r="BX8" s="35">
        <f t="shared" si="44"/>
        <v>42.824601366742598</v>
      </c>
    </row>
    <row r="9" spans="1:76" ht="16.5" customHeight="1" x14ac:dyDescent="0.2">
      <c r="A9" s="10" t="s">
        <v>24</v>
      </c>
      <c r="B9" s="19">
        <v>8</v>
      </c>
      <c r="C9" s="4">
        <f>IF(AND((B9&gt;0),(B$4&gt;0)),(B9/B$4*100),"")</f>
        <v>18.223234624145785</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1</v>
      </c>
      <c r="BM9" s="31">
        <f t="shared" si="17"/>
        <v>8</v>
      </c>
      <c r="BN9" s="32" t="str">
        <f t="shared" si="18"/>
        <v>–</v>
      </c>
      <c r="BO9" s="33">
        <f t="shared" si="19"/>
        <v>8</v>
      </c>
      <c r="BP9" s="34">
        <f t="shared" si="20"/>
        <v>18.223234624145785</v>
      </c>
      <c r="BQ9" s="35" t="str">
        <f t="shared" si="41"/>
        <v>–</v>
      </c>
      <c r="BR9" s="36">
        <f t="shared" si="21"/>
        <v>18.223234624145785</v>
      </c>
      <c r="BS9" s="37">
        <f t="shared" si="22"/>
        <v>8</v>
      </c>
      <c r="BT9" s="38">
        <f t="shared" si="42"/>
        <v>18.223234624145785</v>
      </c>
      <c r="BU9" s="32" t="str">
        <f t="shared" si="23"/>
        <v>?</v>
      </c>
      <c r="BV9" s="39" t="str">
        <f t="shared" si="43"/>
        <v>?</v>
      </c>
      <c r="BW9" s="32">
        <f t="shared" si="24"/>
        <v>8</v>
      </c>
      <c r="BX9" s="35">
        <f t="shared" si="44"/>
        <v>18.223234624145785</v>
      </c>
    </row>
    <row r="10" spans="1:76" ht="16.5" customHeight="1" x14ac:dyDescent="0.2">
      <c r="A10" s="10" t="s">
        <v>23</v>
      </c>
      <c r="B10" s="19">
        <v>39.4</v>
      </c>
      <c r="C10" s="4">
        <f>IF(AND((B10&gt;0),(B$4&gt;0)),(B10/B$4*100),"")</f>
        <v>89.749430523917994</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v>
      </c>
      <c r="BM10" s="31">
        <f t="shared" si="17"/>
        <v>39.4</v>
      </c>
      <c r="BN10" s="32" t="str">
        <f t="shared" si="18"/>
        <v>–</v>
      </c>
      <c r="BO10" s="33">
        <f t="shared" si="19"/>
        <v>39.4</v>
      </c>
      <c r="BP10" s="34">
        <f t="shared" si="20"/>
        <v>89.749430523917994</v>
      </c>
      <c r="BQ10" s="35" t="str">
        <f t="shared" si="41"/>
        <v>–</v>
      </c>
      <c r="BR10" s="36">
        <f t="shared" si="21"/>
        <v>89.749430523917994</v>
      </c>
      <c r="BS10" s="37">
        <f t="shared" si="22"/>
        <v>39.4</v>
      </c>
      <c r="BT10" s="38">
        <f t="shared" si="42"/>
        <v>89.749430523917994</v>
      </c>
      <c r="BU10" s="32" t="str">
        <f t="shared" si="23"/>
        <v>?</v>
      </c>
      <c r="BV10" s="39" t="str">
        <f t="shared" si="43"/>
        <v>?</v>
      </c>
      <c r="BW10" s="32">
        <f t="shared" si="24"/>
        <v>39.4</v>
      </c>
      <c r="BX10" s="35">
        <f t="shared" si="44"/>
        <v>89.749430523917994</v>
      </c>
    </row>
    <row r="11" spans="1:76" ht="16.5" customHeight="1" x14ac:dyDescent="0.2">
      <c r="A11" s="10" t="s">
        <v>44</v>
      </c>
      <c r="B11" s="68">
        <f>IF(AND((B10&gt;0),(B3&gt;0)),(B10/B3),"")</f>
        <v>0.15511811023622046</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1</v>
      </c>
      <c r="BM11" s="40">
        <f t="shared" si="17"/>
        <v>0.15511811023622046</v>
      </c>
      <c r="BN11" s="22" t="str">
        <f t="shared" si="18"/>
        <v>–</v>
      </c>
      <c r="BO11" s="41">
        <f t="shared" si="19"/>
        <v>0.15511811023622046</v>
      </c>
      <c r="BP11" s="24" t="str">
        <f t="shared" si="20"/>
        <v/>
      </c>
      <c r="BQ11" s="6" t="s">
        <v>3</v>
      </c>
      <c r="BR11" s="26" t="str">
        <f t="shared" si="21"/>
        <v/>
      </c>
      <c r="BS11" s="42">
        <f t="shared" si="22"/>
        <v>0.15511811023622046</v>
      </c>
      <c r="BT11" s="28" t="s">
        <v>3</v>
      </c>
      <c r="BU11" s="43" t="str">
        <f t="shared" si="23"/>
        <v>?</v>
      </c>
      <c r="BV11" s="29" t="s">
        <v>3</v>
      </c>
      <c r="BW11" s="43">
        <f t="shared" si="24"/>
        <v>0.15511811023622046</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c r="C13" s="4" t="str">
        <f t="shared" ref="C13:C20" si="125">IF(AND((B13&gt;0),(B$4&gt;0)),(B13/B$4*100),"")</f>
        <v/>
      </c>
      <c r="D13" s="19"/>
      <c r="E13" s="4" t="str">
        <f t="shared" ref="E13:E20" si="126">IF(AND((D13&gt;0),(D$4&gt;0)),(D13/D$4*100),"")</f>
        <v/>
      </c>
      <c r="F13" s="19"/>
      <c r="G13" s="4" t="str">
        <f t="shared" ref="G13:G20" si="127">IF(AND((F13&gt;0),(F$4&gt;0)),(F13/F$4*100),"")</f>
        <v/>
      </c>
      <c r="H13" s="19"/>
      <c r="I13" s="4" t="str">
        <f t="shared" ref="I13:I20" si="128">IF(AND((H13&gt;0),(H$4&gt;0)),(H13/H$4*100),"")</f>
        <v/>
      </c>
      <c r="J13" s="19"/>
      <c r="K13" s="4" t="str">
        <f t="shared" ref="K13:K20" si="129">IF(AND((J13&gt;0),(J$4&gt;0)),(J13/J$4*100),"")</f>
        <v/>
      </c>
      <c r="L13" s="19"/>
      <c r="M13" s="4" t="str">
        <f t="shared" ref="M13:M20" si="130">IF(AND((L13&gt;0),(L$4&gt;0)),(L13/L$4*100),"")</f>
        <v/>
      </c>
      <c r="N13" s="19"/>
      <c r="O13" s="4" t="str">
        <f t="shared" ref="O13:O20" si="131">IF(AND((N13&gt;0),(N$4&gt;0)),(N13/N$4*100),"")</f>
        <v/>
      </c>
      <c r="P13" s="19"/>
      <c r="Q13" s="4" t="str">
        <f t="shared" ref="Q13:Q20" si="132">IF(AND((P13&gt;0),(P$4&gt;0)),(P13/P$4*100),"")</f>
        <v/>
      </c>
      <c r="R13" s="19"/>
      <c r="S13" s="4" t="str">
        <f t="shared" ref="S13:S20" si="133">IF(AND((R13&gt;0),(R$4&gt;0)),(R13/R$4*100),"")</f>
        <v/>
      </c>
      <c r="T13" s="19"/>
      <c r="U13" s="4" t="str">
        <f t="shared" ref="U13:U20" si="134">IF(AND((T13&gt;0),(T$4&gt;0)),(T13/T$4*100),"")</f>
        <v/>
      </c>
      <c r="V13" s="19"/>
      <c r="W13" s="4" t="str">
        <f t="shared" ref="W13:W20" si="135">IF(AND((V13&gt;0),(V$4&gt;0)),(V13/V$4*100),"")</f>
        <v/>
      </c>
      <c r="X13" s="19"/>
      <c r="Y13" s="4" t="str">
        <f t="shared" ref="Y13:Y20" si="136">IF(AND((X13&gt;0),(X$4&gt;0)),(X13/X$4*100),"")</f>
        <v/>
      </c>
      <c r="Z13" s="19"/>
      <c r="AA13" s="4" t="str">
        <f t="shared" ref="AA13:AA20" si="137">IF(AND((Z13&gt;0),(Z$4&gt;0)),(Z13/Z$4*100),"")</f>
        <v/>
      </c>
      <c r="AB13" s="19"/>
      <c r="AC13" s="4" t="str">
        <f t="shared" ref="AC13:AC20" si="138">IF(AND((AB13&gt;0),(AB$4&gt;0)),(AB13/AB$4*100),"")</f>
        <v/>
      </c>
      <c r="AD13" s="19"/>
      <c r="AE13" s="4" t="str">
        <f t="shared" ref="AE13:AE20" si="139">IF(AND((AD13&gt;0),(AD$4&gt;0)),(AD13/AD$4*100),"")</f>
        <v/>
      </c>
      <c r="AF13" s="19"/>
      <c r="AG13" s="4" t="str">
        <f t="shared" ref="AG13:AG20" si="140">IF(AND((AF13&gt;0),(AF$4&gt;0)),(AF13/AF$4*100),"")</f>
        <v/>
      </c>
      <c r="AH13" s="19"/>
      <c r="AI13" s="4" t="str">
        <f t="shared" ref="AI13:AI20" si="141">IF(AND((AH13&gt;0),(AH$4&gt;0)),(AH13/AH$4*100),"")</f>
        <v/>
      </c>
      <c r="AJ13" s="19"/>
      <c r="AK13" s="4" t="str">
        <f t="shared" ref="AK13:AK20" si="142">IF(AND((AJ13&gt;0),(AJ$4&gt;0)),(AJ13/AJ$4*100),"")</f>
        <v/>
      </c>
      <c r="AL13" s="19"/>
      <c r="AM13" s="4" t="str">
        <f t="shared" ref="AM13:AM20" si="143">IF(AND((AL13&gt;0),(AL$4&gt;0)),(AL13/AL$4*100),"")</f>
        <v/>
      </c>
      <c r="AN13" s="19"/>
      <c r="AO13" s="4" t="str">
        <f t="shared" ref="AO13:AO20" si="144">IF(AND((AN13&gt;0),(AN$4&gt;0)),(AN13/AN$4*100),"")</f>
        <v/>
      </c>
      <c r="AP13" s="19"/>
      <c r="AQ13" s="4" t="str">
        <f t="shared" ref="AQ13:AQ20" si="145">IF(AND((AP13&gt;0),(AP$4&gt;0)),(AP13/AP$4*100),"")</f>
        <v/>
      </c>
      <c r="AR13" s="19"/>
      <c r="AS13" s="4" t="str">
        <f t="shared" ref="AS13:AS20" si="146">IF(AND((AR13&gt;0),(AR$4&gt;0)),(AR13/AR$4*100),"")</f>
        <v/>
      </c>
      <c r="AT13" s="19"/>
      <c r="AU13" s="4" t="str">
        <f t="shared" ref="AU13:AU20" si="147">IF(AND((AT13&gt;0),(AT$4&gt;0)),(AT13/AT$4*100),"")</f>
        <v/>
      </c>
      <c r="AV13" s="19"/>
      <c r="AW13" s="4" t="str">
        <f t="shared" ref="AW13:AW20" si="148">IF(AND((AV13&gt;0),(AV$4&gt;0)),(AV13/AV$4*100),"")</f>
        <v/>
      </c>
      <c r="AX13" s="19"/>
      <c r="AY13" s="4" t="str">
        <f t="shared" ref="AY13:AY20" si="149">IF(AND((AX13&gt;0),(AX$4&gt;0)),(AX13/AX$4*100),"")</f>
        <v/>
      </c>
      <c r="AZ13" s="19"/>
      <c r="BA13" s="4" t="str">
        <f t="shared" ref="BA13:BA20" si="150">IF(AND((AZ13&gt;0),(AZ$4&gt;0)),(AZ13/AZ$4*100),"")</f>
        <v/>
      </c>
      <c r="BB13" s="19"/>
      <c r="BC13" s="4" t="str">
        <f t="shared" ref="BC13:BC20" si="151">IF(AND((BB13&gt;0),(BB$4&gt;0)),(BB13/BB$4*100),"")</f>
        <v/>
      </c>
      <c r="BD13" s="19"/>
      <c r="BE13" s="4" t="str">
        <f t="shared" ref="BE13:BE20" si="152">IF(AND((BD13&gt;0),(BD$4&gt;0)),(BD13/BD$4*100),"")</f>
        <v/>
      </c>
      <c r="BF13" s="19"/>
      <c r="BG13" s="4" t="str">
        <f t="shared" ref="BG13:BG20" si="153">IF(AND((BF13&gt;0),(BF$4&gt;0)),(BF13/BF$4*100),"")</f>
        <v/>
      </c>
      <c r="BH13" s="19"/>
      <c r="BI13" s="4" t="str">
        <f t="shared" ref="BI13:BI20" si="154">IF(AND((BH13&gt;0),(BH$4&gt;0)),(BH13/BH$4*100),"")</f>
        <v/>
      </c>
      <c r="BK13" s="57" t="s">
        <v>32</v>
      </c>
      <c r="BL13" s="30">
        <f t="shared" si="16"/>
        <v>0</v>
      </c>
      <c r="BM13" s="31" t="str">
        <f t="shared" si="17"/>
        <v/>
      </c>
      <c r="BN13" s="32" t="str">
        <f t="shared" si="18"/>
        <v>?</v>
      </c>
      <c r="BO13" s="33" t="str">
        <f t="shared" si="19"/>
        <v/>
      </c>
      <c r="BP13" s="34" t="str">
        <f t="shared" si="20"/>
        <v/>
      </c>
      <c r="BQ13" s="35" t="str">
        <f t="shared" si="41"/>
        <v>?</v>
      </c>
      <c r="BR13" s="36" t="str">
        <f t="shared" si="21"/>
        <v/>
      </c>
      <c r="BS13" s="37" t="str">
        <f t="shared" si="22"/>
        <v>?</v>
      </c>
      <c r="BT13" s="38" t="str">
        <f t="shared" si="42"/>
        <v>?</v>
      </c>
      <c r="BU13" s="32" t="str">
        <f t="shared" si="23"/>
        <v>?</v>
      </c>
      <c r="BV13" s="39" t="str">
        <f t="shared" si="43"/>
        <v>?</v>
      </c>
      <c r="BW13" s="32" t="str">
        <f t="shared" si="24"/>
        <v>?</v>
      </c>
      <c r="BX13" s="35" t="str">
        <f t="shared" si="44"/>
        <v>?</v>
      </c>
    </row>
    <row r="14" spans="1:76" ht="16.5" customHeight="1" x14ac:dyDescent="0.2">
      <c r="A14" s="10" t="s">
        <v>76</v>
      </c>
      <c r="B14" s="19">
        <v>13.2</v>
      </c>
      <c r="C14" s="4">
        <f t="shared" si="125"/>
        <v>30.068337129840543</v>
      </c>
      <c r="D14" s="19"/>
      <c r="E14" s="4" t="str">
        <f t="shared" si="126"/>
        <v/>
      </c>
      <c r="F14" s="19"/>
      <c r="G14" s="4" t="str">
        <f t="shared" si="127"/>
        <v/>
      </c>
      <c r="H14" s="19"/>
      <c r="I14" s="4" t="str">
        <f t="shared" si="128"/>
        <v/>
      </c>
      <c r="J14" s="19"/>
      <c r="K14" s="4" t="str">
        <f t="shared" si="129"/>
        <v/>
      </c>
      <c r="L14" s="19"/>
      <c r="M14" s="4" t="str">
        <f t="shared" si="130"/>
        <v/>
      </c>
      <c r="N14" s="19"/>
      <c r="O14" s="4" t="str">
        <f t="shared" si="131"/>
        <v/>
      </c>
      <c r="P14" s="19"/>
      <c r="Q14" s="4" t="str">
        <f t="shared" si="132"/>
        <v/>
      </c>
      <c r="R14" s="19"/>
      <c r="S14" s="4" t="str">
        <f t="shared" si="133"/>
        <v/>
      </c>
      <c r="T14" s="19"/>
      <c r="U14" s="4" t="str">
        <f t="shared" si="134"/>
        <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35</v>
      </c>
      <c r="BL14" s="30">
        <f t="shared" si="16"/>
        <v>1</v>
      </c>
      <c r="BM14" s="31">
        <f t="shared" si="17"/>
        <v>13.2</v>
      </c>
      <c r="BN14" s="32" t="str">
        <f t="shared" si="18"/>
        <v>–</v>
      </c>
      <c r="BO14" s="33">
        <f t="shared" si="19"/>
        <v>13.2</v>
      </c>
      <c r="BP14" s="34">
        <f t="shared" si="20"/>
        <v>30.068337129840543</v>
      </c>
      <c r="BQ14" s="35" t="str">
        <f t="shared" si="41"/>
        <v>–</v>
      </c>
      <c r="BR14" s="36">
        <f t="shared" si="21"/>
        <v>30.068337129840543</v>
      </c>
      <c r="BS14" s="37">
        <f t="shared" si="22"/>
        <v>13.2</v>
      </c>
      <c r="BT14" s="38">
        <f t="shared" si="42"/>
        <v>30.068337129840543</v>
      </c>
      <c r="BU14" s="32" t="str">
        <f t="shared" si="23"/>
        <v>?</v>
      </c>
      <c r="BV14" s="39" t="str">
        <f t="shared" si="43"/>
        <v>?</v>
      </c>
      <c r="BW14" s="32">
        <f t="shared" si="24"/>
        <v>13.2</v>
      </c>
      <c r="BX14" s="35">
        <f t="shared" si="44"/>
        <v>30.068337129840543</v>
      </c>
    </row>
    <row r="15" spans="1:76" ht="16.5" customHeight="1" x14ac:dyDescent="0.2">
      <c r="A15" s="10" t="s">
        <v>80</v>
      </c>
      <c r="B15" s="19"/>
      <c r="C15" s="4" t="str">
        <f t="shared" si="125"/>
        <v/>
      </c>
      <c r="D15" s="19"/>
      <c r="E15" s="4" t="str">
        <f t="shared" si="126"/>
        <v/>
      </c>
      <c r="F15" s="19"/>
      <c r="G15" s="4" t="str">
        <f t="shared" si="127"/>
        <v/>
      </c>
      <c r="H15" s="19"/>
      <c r="I15" s="4" t="str">
        <f t="shared" si="128"/>
        <v/>
      </c>
      <c r="J15" s="19"/>
      <c r="K15" s="4" t="str">
        <f t="shared" si="129"/>
        <v/>
      </c>
      <c r="L15" s="19"/>
      <c r="M15" s="4" t="str">
        <f t="shared" si="130"/>
        <v/>
      </c>
      <c r="N15" s="19"/>
      <c r="O15" s="4" t="str">
        <f t="shared" si="131"/>
        <v/>
      </c>
      <c r="P15" s="19"/>
      <c r="Q15" s="4" t="str">
        <f t="shared" si="132"/>
        <v/>
      </c>
      <c r="R15" s="19"/>
      <c r="S15" s="4" t="str">
        <f t="shared" si="133"/>
        <v/>
      </c>
      <c r="T15" s="19"/>
      <c r="U15" s="4" t="str">
        <f t="shared" si="134"/>
        <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37</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42"/>
        <v>?</v>
      </c>
      <c r="BU15" s="32" t="str">
        <f t="shared" si="23"/>
        <v>?</v>
      </c>
      <c r="BV15" s="39" t="str">
        <f t="shared" si="43"/>
        <v>?</v>
      </c>
      <c r="BW15" s="32" t="str">
        <f t="shared" si="24"/>
        <v>?</v>
      </c>
      <c r="BX15" s="35" t="str">
        <f t="shared" si="44"/>
        <v>?</v>
      </c>
    </row>
    <row r="16" spans="1:76" ht="16.5" customHeight="1" x14ac:dyDescent="0.2">
      <c r="A16" s="10" t="s">
        <v>77</v>
      </c>
      <c r="B16" s="19">
        <v>11.2</v>
      </c>
      <c r="C16" s="4">
        <f t="shared" si="125"/>
        <v>25.512528473804096</v>
      </c>
      <c r="D16" s="19"/>
      <c r="E16" s="4" t="str">
        <f t="shared" si="126"/>
        <v/>
      </c>
      <c r="F16" s="19"/>
      <c r="G16" s="4" t="str">
        <f t="shared" si="127"/>
        <v/>
      </c>
      <c r="H16" s="19"/>
      <c r="I16" s="4" t="str">
        <f t="shared" si="128"/>
        <v/>
      </c>
      <c r="J16" s="19"/>
      <c r="K16" s="4" t="str">
        <f t="shared" si="129"/>
        <v/>
      </c>
      <c r="L16" s="19"/>
      <c r="M16" s="4" t="str">
        <f t="shared" si="130"/>
        <v/>
      </c>
      <c r="N16" s="19"/>
      <c r="O16" s="4" t="str">
        <f t="shared" si="131"/>
        <v/>
      </c>
      <c r="P16" s="19"/>
      <c r="Q16" s="4" t="str">
        <f t="shared" si="132"/>
        <v/>
      </c>
      <c r="R16" s="19"/>
      <c r="S16" s="4" t="str">
        <f t="shared" si="133"/>
        <v/>
      </c>
      <c r="T16" s="19"/>
      <c r="U16" s="4" t="str">
        <f t="shared" si="134"/>
        <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38</v>
      </c>
      <c r="BL16" s="30">
        <f t="shared" si="16"/>
        <v>1</v>
      </c>
      <c r="BM16" s="31">
        <f t="shared" si="17"/>
        <v>11.2</v>
      </c>
      <c r="BN16" s="32" t="str">
        <f t="shared" si="18"/>
        <v>–</v>
      </c>
      <c r="BO16" s="33">
        <f t="shared" si="19"/>
        <v>11.2</v>
      </c>
      <c r="BP16" s="34">
        <f t="shared" si="20"/>
        <v>25.512528473804096</v>
      </c>
      <c r="BQ16" s="35" t="str">
        <f t="shared" si="41"/>
        <v>–</v>
      </c>
      <c r="BR16" s="36">
        <f t="shared" si="21"/>
        <v>25.512528473804096</v>
      </c>
      <c r="BS16" s="37">
        <f t="shared" si="22"/>
        <v>11.2</v>
      </c>
      <c r="BT16" s="38">
        <f t="shared" si="42"/>
        <v>25.512528473804096</v>
      </c>
      <c r="BU16" s="32" t="str">
        <f t="shared" si="23"/>
        <v>?</v>
      </c>
      <c r="BV16" s="39" t="str">
        <f t="shared" si="43"/>
        <v>?</v>
      </c>
      <c r="BW16" s="32">
        <f t="shared" si="24"/>
        <v>11.2</v>
      </c>
      <c r="BX16" s="35">
        <f t="shared" si="44"/>
        <v>25.512528473804096</v>
      </c>
    </row>
    <row r="17" spans="1:76" ht="16.5" customHeight="1" x14ac:dyDescent="0.2">
      <c r="A17" s="10" t="s">
        <v>82</v>
      </c>
      <c r="B17" s="19">
        <v>24.1</v>
      </c>
      <c r="C17" s="4">
        <f t="shared" si="125"/>
        <v>54.897494305239178</v>
      </c>
      <c r="D17" s="19"/>
      <c r="E17" s="4" t="str">
        <f t="shared" si="126"/>
        <v/>
      </c>
      <c r="F17" s="19"/>
      <c r="G17" s="4" t="str">
        <f t="shared" si="127"/>
        <v/>
      </c>
      <c r="H17" s="19"/>
      <c r="I17" s="4" t="str">
        <f t="shared" si="128"/>
        <v/>
      </c>
      <c r="J17" s="19"/>
      <c r="K17" s="4" t="str">
        <f t="shared" si="129"/>
        <v/>
      </c>
      <c r="L17" s="19"/>
      <c r="M17" s="4" t="str">
        <f t="shared" si="130"/>
        <v/>
      </c>
      <c r="N17" s="19"/>
      <c r="O17" s="4" t="str">
        <f t="shared" si="131"/>
        <v/>
      </c>
      <c r="P17" s="19"/>
      <c r="Q17" s="4" t="str">
        <f t="shared" si="132"/>
        <v/>
      </c>
      <c r="R17" s="19"/>
      <c r="S17" s="4" t="str">
        <f t="shared" si="133"/>
        <v/>
      </c>
      <c r="T17" s="19"/>
      <c r="U17" s="4" t="str">
        <f t="shared" si="134"/>
        <v/>
      </c>
      <c r="V17" s="19"/>
      <c r="W17" s="4" t="str">
        <f t="shared" si="135"/>
        <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40</v>
      </c>
      <c r="BL17" s="30">
        <f t="shared" si="16"/>
        <v>1</v>
      </c>
      <c r="BM17" s="31">
        <f t="shared" si="17"/>
        <v>24.1</v>
      </c>
      <c r="BN17" s="32" t="str">
        <f t="shared" si="18"/>
        <v>–</v>
      </c>
      <c r="BO17" s="33">
        <f t="shared" si="19"/>
        <v>24.1</v>
      </c>
      <c r="BP17" s="34">
        <f t="shared" si="20"/>
        <v>54.897494305239178</v>
      </c>
      <c r="BQ17" s="35" t="str">
        <f t="shared" si="41"/>
        <v>–</v>
      </c>
      <c r="BR17" s="36">
        <f t="shared" si="21"/>
        <v>54.897494305239178</v>
      </c>
      <c r="BS17" s="37">
        <f t="shared" si="22"/>
        <v>24.1</v>
      </c>
      <c r="BT17" s="38">
        <f t="shared" si="42"/>
        <v>54.897494305239178</v>
      </c>
      <c r="BU17" s="32" t="str">
        <f t="shared" si="23"/>
        <v>?</v>
      </c>
      <c r="BV17" s="39" t="str">
        <f t="shared" si="43"/>
        <v>?</v>
      </c>
      <c r="BW17" s="32">
        <f t="shared" si="24"/>
        <v>24.1</v>
      </c>
      <c r="BX17" s="35">
        <f t="shared" si="44"/>
        <v>54.897494305239178</v>
      </c>
    </row>
    <row r="18" spans="1:76" ht="16.5" customHeight="1" x14ac:dyDescent="0.2">
      <c r="A18" s="10" t="s">
        <v>78</v>
      </c>
      <c r="B18" s="19">
        <v>9.5</v>
      </c>
      <c r="C18" s="4">
        <f t="shared" si="125"/>
        <v>21.640091116173121</v>
      </c>
      <c r="D18" s="19"/>
      <c r="E18" s="4" t="str">
        <f t="shared" si="126"/>
        <v/>
      </c>
      <c r="F18" s="19"/>
      <c r="G18" s="4" t="str">
        <f t="shared" si="127"/>
        <v/>
      </c>
      <c r="H18" s="19"/>
      <c r="I18" s="4" t="str">
        <f t="shared" si="128"/>
        <v/>
      </c>
      <c r="J18" s="19"/>
      <c r="K18" s="4" t="str">
        <f t="shared" si="129"/>
        <v/>
      </c>
      <c r="L18" s="19"/>
      <c r="M18" s="4" t="str">
        <f t="shared" si="130"/>
        <v/>
      </c>
      <c r="N18" s="19"/>
      <c r="O18" s="4" t="str">
        <f t="shared" si="131"/>
        <v/>
      </c>
      <c r="P18" s="19"/>
      <c r="Q18" s="4" t="str">
        <f t="shared" si="132"/>
        <v/>
      </c>
      <c r="R18" s="19"/>
      <c r="S18" s="4" t="str">
        <f t="shared" si="133"/>
        <v/>
      </c>
      <c r="T18" s="19"/>
      <c r="U18" s="4" t="str">
        <f t="shared" si="134"/>
        <v/>
      </c>
      <c r="V18" s="19"/>
      <c r="W18" s="4" t="str">
        <f t="shared" si="135"/>
        <v/>
      </c>
      <c r="X18" s="19"/>
      <c r="Y18" s="4" t="str">
        <f t="shared" si="136"/>
        <v/>
      </c>
      <c r="Z18" s="19"/>
      <c r="AA18" s="4" t="str">
        <f t="shared" si="137"/>
        <v/>
      </c>
      <c r="AB18" s="19"/>
      <c r="AC18" s="4" t="str">
        <f t="shared" si="138"/>
        <v/>
      </c>
      <c r="AD18" s="19"/>
      <c r="AE18" s="4" t="str">
        <f t="shared" si="139"/>
        <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41</v>
      </c>
      <c r="BL18" s="30">
        <f t="shared" si="16"/>
        <v>1</v>
      </c>
      <c r="BM18" s="31">
        <f t="shared" si="17"/>
        <v>9.5</v>
      </c>
      <c r="BN18" s="32" t="str">
        <f t="shared" si="18"/>
        <v>–</v>
      </c>
      <c r="BO18" s="33">
        <f t="shared" si="19"/>
        <v>9.5</v>
      </c>
      <c r="BP18" s="34">
        <f t="shared" si="20"/>
        <v>21.640091116173121</v>
      </c>
      <c r="BQ18" s="35" t="str">
        <f t="shared" si="41"/>
        <v>–</v>
      </c>
      <c r="BR18" s="36">
        <f t="shared" si="21"/>
        <v>21.640091116173121</v>
      </c>
      <c r="BS18" s="37">
        <f t="shared" si="22"/>
        <v>9.5</v>
      </c>
      <c r="BT18" s="38">
        <f t="shared" si="42"/>
        <v>21.640091116173121</v>
      </c>
      <c r="BU18" s="32" t="str">
        <f t="shared" si="23"/>
        <v>?</v>
      </c>
      <c r="BV18" s="39" t="str">
        <f t="shared" si="43"/>
        <v>?</v>
      </c>
      <c r="BW18" s="32">
        <f t="shared" si="24"/>
        <v>9.5</v>
      </c>
      <c r="BX18" s="35">
        <f t="shared" si="44"/>
        <v>21.640091116173121</v>
      </c>
    </row>
    <row r="19" spans="1:76" ht="16.5" customHeight="1" x14ac:dyDescent="0.2">
      <c r="A19" s="10" t="s">
        <v>5</v>
      </c>
      <c r="B19" s="19"/>
      <c r="C19" s="4" t="str">
        <f t="shared" si="125"/>
        <v/>
      </c>
      <c r="D19" s="19"/>
      <c r="E19" s="4" t="str">
        <f t="shared" si="126"/>
        <v/>
      </c>
      <c r="F19" s="19"/>
      <c r="G19" s="4" t="str">
        <f t="shared" si="127"/>
        <v/>
      </c>
      <c r="H19" s="19"/>
      <c r="I19" s="4" t="str">
        <f t="shared" si="128"/>
        <v/>
      </c>
      <c r="J19" s="19"/>
      <c r="K19" s="4" t="str">
        <f t="shared" si="129"/>
        <v/>
      </c>
      <c r="L19" s="19"/>
      <c r="M19" s="4" t="str">
        <f t="shared" si="130"/>
        <v/>
      </c>
      <c r="N19" s="19"/>
      <c r="O19" s="4" t="str">
        <f t="shared" si="131"/>
        <v/>
      </c>
      <c r="P19" s="19"/>
      <c r="Q19" s="4" t="str">
        <f t="shared" si="132"/>
        <v/>
      </c>
      <c r="R19" s="19"/>
      <c r="S19" s="4" t="str">
        <f t="shared" si="133"/>
        <v/>
      </c>
      <c r="T19" s="19"/>
      <c r="U19" s="4" t="str">
        <f t="shared" si="134"/>
        <v/>
      </c>
      <c r="V19" s="19"/>
      <c r="W19" s="4" t="str">
        <f t="shared" si="135"/>
        <v/>
      </c>
      <c r="X19" s="19"/>
      <c r="Y19" s="4" t="str">
        <f t="shared" si="136"/>
        <v/>
      </c>
      <c r="Z19" s="19"/>
      <c r="AA19" s="4" t="str">
        <f t="shared" si="137"/>
        <v/>
      </c>
      <c r="AB19" s="19"/>
      <c r="AC19" s="4" t="str">
        <f t="shared" si="138"/>
        <v/>
      </c>
      <c r="AD19" s="19"/>
      <c r="AE19" s="4" t="str">
        <f t="shared" si="139"/>
        <v/>
      </c>
      <c r="AF19" s="19"/>
      <c r="AG19" s="4" t="str">
        <f t="shared" si="140"/>
        <v/>
      </c>
      <c r="AH19" s="19"/>
      <c r="AI19" s="4" t="str">
        <f t="shared" si="141"/>
        <v/>
      </c>
      <c r="AJ19" s="19"/>
      <c r="AK19" s="4" t="str">
        <f t="shared" si="142"/>
        <v/>
      </c>
      <c r="AL19" s="19"/>
      <c r="AM19" s="4" t="str">
        <f t="shared" si="143"/>
        <v/>
      </c>
      <c r="AN19" s="19"/>
      <c r="AO19" s="4" t="str">
        <f t="shared" si="144"/>
        <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5</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42"/>
        <v>?</v>
      </c>
      <c r="BU19" s="32" t="str">
        <f t="shared" si="23"/>
        <v>?</v>
      </c>
      <c r="BV19" s="39" t="str">
        <f t="shared" si="43"/>
        <v>?</v>
      </c>
      <c r="BW19" s="32" t="str">
        <f t="shared" si="24"/>
        <v>?</v>
      </c>
      <c r="BX19" s="35" t="str">
        <f t="shared" si="44"/>
        <v>?</v>
      </c>
    </row>
    <row r="20" spans="1:76" ht="16.5" customHeight="1" x14ac:dyDescent="0.2">
      <c r="A20" s="10" t="s">
        <v>6</v>
      </c>
      <c r="B20" s="19">
        <v>4.9000000000000004</v>
      </c>
      <c r="C20" s="4">
        <f t="shared" si="125"/>
        <v>11.161731207289295</v>
      </c>
      <c r="D20" s="19"/>
      <c r="E20" s="4" t="str">
        <f t="shared" si="126"/>
        <v/>
      </c>
      <c r="F20" s="19"/>
      <c r="G20" s="4" t="str">
        <f t="shared" si="127"/>
        <v/>
      </c>
      <c r="H20" s="19"/>
      <c r="I20" s="4" t="str">
        <f t="shared" si="128"/>
        <v/>
      </c>
      <c r="J20" s="19"/>
      <c r="K20" s="4" t="str">
        <f t="shared" si="129"/>
        <v/>
      </c>
      <c r="L20" s="19"/>
      <c r="M20" s="4" t="str">
        <f t="shared" si="130"/>
        <v/>
      </c>
      <c r="N20" s="19"/>
      <c r="O20" s="4" t="str">
        <f t="shared" si="131"/>
        <v/>
      </c>
      <c r="P20" s="19"/>
      <c r="Q20" s="4" t="str">
        <f t="shared" si="132"/>
        <v/>
      </c>
      <c r="R20" s="19"/>
      <c r="S20" s="4" t="str">
        <f t="shared" si="133"/>
        <v/>
      </c>
      <c r="T20" s="19"/>
      <c r="U20" s="4" t="str">
        <f t="shared" si="134"/>
        <v/>
      </c>
      <c r="V20" s="19"/>
      <c r="W20" s="4" t="str">
        <f t="shared" si="135"/>
        <v/>
      </c>
      <c r="X20" s="19"/>
      <c r="Y20" s="4" t="str">
        <f t="shared" si="136"/>
        <v/>
      </c>
      <c r="Z20" s="19"/>
      <c r="AA20" s="4" t="str">
        <f t="shared" si="137"/>
        <v/>
      </c>
      <c r="AB20" s="19"/>
      <c r="AC20" s="4" t="str">
        <f t="shared" si="138"/>
        <v/>
      </c>
      <c r="AD20" s="19"/>
      <c r="AE20" s="4" t="str">
        <f t="shared" si="139"/>
        <v/>
      </c>
      <c r="AF20" s="19"/>
      <c r="AG20" s="4" t="str">
        <f t="shared" si="140"/>
        <v/>
      </c>
      <c r="AH20" s="19"/>
      <c r="AI20" s="4" t="str">
        <f t="shared" si="141"/>
        <v/>
      </c>
      <c r="AJ20" s="19"/>
      <c r="AK20" s="4" t="str">
        <f t="shared" si="142"/>
        <v/>
      </c>
      <c r="AL20" s="19"/>
      <c r="AM20" s="4" t="str">
        <f t="shared" si="143"/>
        <v/>
      </c>
      <c r="AN20" s="19"/>
      <c r="AO20" s="4" t="str">
        <f t="shared" si="144"/>
        <v/>
      </c>
      <c r="AP20" s="19"/>
      <c r="AQ20" s="4" t="str">
        <f t="shared" si="145"/>
        <v/>
      </c>
      <c r="AR20" s="19"/>
      <c r="AS20" s="4" t="str">
        <f t="shared" si="146"/>
        <v/>
      </c>
      <c r="AT20" s="19"/>
      <c r="AU20" s="4" t="str">
        <f t="shared" si="147"/>
        <v/>
      </c>
      <c r="AV20" s="19"/>
      <c r="AW20" s="4" t="str">
        <f t="shared" si="148"/>
        <v/>
      </c>
      <c r="AX20" s="19"/>
      <c r="AY20" s="4" t="str">
        <f t="shared" si="149"/>
        <v/>
      </c>
      <c r="AZ20" s="19"/>
      <c r="BA20" s="4" t="str">
        <f t="shared" si="150"/>
        <v/>
      </c>
      <c r="BB20" s="19"/>
      <c r="BC20" s="4" t="str">
        <f t="shared" si="151"/>
        <v/>
      </c>
      <c r="BD20" s="19"/>
      <c r="BE20" s="4" t="str">
        <f t="shared" si="152"/>
        <v/>
      </c>
      <c r="BF20" s="19"/>
      <c r="BG20" s="4" t="str">
        <f t="shared" si="153"/>
        <v/>
      </c>
      <c r="BH20" s="19"/>
      <c r="BI20" s="4" t="str">
        <f t="shared" si="154"/>
        <v/>
      </c>
      <c r="BK20" s="57" t="s">
        <v>6</v>
      </c>
      <c r="BL20" s="30">
        <f t="shared" si="16"/>
        <v>1</v>
      </c>
      <c r="BM20" s="31">
        <f t="shared" si="17"/>
        <v>4.9000000000000004</v>
      </c>
      <c r="BN20" s="32" t="str">
        <f t="shared" si="18"/>
        <v>–</v>
      </c>
      <c r="BO20" s="33">
        <f t="shared" si="19"/>
        <v>4.9000000000000004</v>
      </c>
      <c r="BP20" s="34">
        <f t="shared" si="20"/>
        <v>11.161731207289295</v>
      </c>
      <c r="BQ20" s="35" t="str">
        <f t="shared" si="41"/>
        <v>–</v>
      </c>
      <c r="BR20" s="36">
        <f t="shared" si="21"/>
        <v>11.161731207289295</v>
      </c>
      <c r="BS20" s="37">
        <f t="shared" si="22"/>
        <v>4.9000000000000004</v>
      </c>
      <c r="BT20" s="38">
        <f t="shared" si="42"/>
        <v>11.161731207289295</v>
      </c>
      <c r="BU20" s="32" t="str">
        <f t="shared" si="23"/>
        <v>?</v>
      </c>
      <c r="BV20" s="39" t="str">
        <f t="shared" si="43"/>
        <v>?</v>
      </c>
      <c r="BW20" s="32">
        <f t="shared" si="24"/>
        <v>4.9000000000000004</v>
      </c>
      <c r="BX20" s="35">
        <f t="shared" si="44"/>
        <v>11.161731207289295</v>
      </c>
    </row>
    <row r="21" spans="1:76" ht="16.5" customHeight="1" x14ac:dyDescent="0.2">
      <c r="A21" s="10" t="s">
        <v>7</v>
      </c>
      <c r="B21" s="19">
        <v>13</v>
      </c>
      <c r="C21" s="4" t="s">
        <v>3</v>
      </c>
      <c r="D21" s="19"/>
      <c r="E21" s="4" t="s">
        <v>3</v>
      </c>
      <c r="F21" s="19"/>
      <c r="G21" s="4" t="s">
        <v>3</v>
      </c>
      <c r="H21" s="19"/>
      <c r="I21" s="4" t="s">
        <v>3</v>
      </c>
      <c r="J21" s="19"/>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1</v>
      </c>
      <c r="BM21" s="21">
        <f t="shared" si="17"/>
        <v>13</v>
      </c>
      <c r="BN21" s="22" t="str">
        <f t="shared" si="18"/>
        <v>–</v>
      </c>
      <c r="BO21" s="23">
        <f t="shared" si="19"/>
        <v>13</v>
      </c>
      <c r="BP21" s="24" t="str">
        <f t="shared" si="20"/>
        <v/>
      </c>
      <c r="BQ21" s="6" t="s">
        <v>3</v>
      </c>
      <c r="BR21" s="26" t="str">
        <f t="shared" si="21"/>
        <v/>
      </c>
      <c r="BS21" s="37">
        <f t="shared" si="22"/>
        <v>13</v>
      </c>
      <c r="BT21" s="28" t="s">
        <v>3</v>
      </c>
      <c r="BU21" s="32" t="str">
        <f t="shared" si="23"/>
        <v>?</v>
      </c>
      <c r="BV21" s="29" t="s">
        <v>3</v>
      </c>
      <c r="BW21" s="22">
        <f t="shared" si="24"/>
        <v>13</v>
      </c>
      <c r="BX21" s="25" t="s">
        <v>3</v>
      </c>
    </row>
    <row r="22" spans="1:76"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c r="BW22" s="32"/>
      <c r="BX22" s="35"/>
    </row>
    <row r="23" spans="1:76" ht="16.5" customHeight="1" x14ac:dyDescent="0.2">
      <c r="A23" s="10" t="s">
        <v>29</v>
      </c>
      <c r="B23" s="19">
        <v>12.3</v>
      </c>
      <c r="C23" s="4">
        <f>IF(AND((B23&gt;0),(B$4&gt;0)),(B23/B$4*100),"")</f>
        <v>28.018223234624145</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155">IF(AND((AD23&gt;0),(AD$4&gt;0)),(AD23/AD$4*100),"")</f>
        <v/>
      </c>
      <c r="AF23" s="19"/>
      <c r="AG23" s="4" t="str">
        <f t="shared" ref="AG23" si="156">IF(AND((AF23&gt;0),(AF$4&gt;0)),(AF23/AF$4*100),"")</f>
        <v/>
      </c>
      <c r="AH23" s="19"/>
      <c r="AI23" s="4" t="str">
        <f t="shared" ref="AI23" si="157">IF(AND((AH23&gt;0),(AH$4&gt;0)),(AH23/AH$4*100),"")</f>
        <v/>
      </c>
      <c r="AJ23" s="19"/>
      <c r="AK23" s="4" t="str">
        <f t="shared" ref="AK23" si="158">IF(AND((AJ23&gt;0),(AJ$4&gt;0)),(AJ23/AJ$4*100),"")</f>
        <v/>
      </c>
      <c r="AL23" s="19"/>
      <c r="AM23" s="4" t="str">
        <f t="shared" ref="AM23" si="159">IF(AND((AL23&gt;0),(AL$4&gt;0)),(AL23/AL$4*100),"")</f>
        <v/>
      </c>
      <c r="AN23" s="19"/>
      <c r="AO23" s="4" t="str">
        <f t="shared" ref="AO23" si="160">IF(AND((AN23&gt;0),(AN$4&gt;0)),(AN23/AN$4*100),"")</f>
        <v/>
      </c>
      <c r="AP23" s="19"/>
      <c r="AQ23" s="4" t="str">
        <f t="shared" ref="AQ23" si="161">IF(AND((AP23&gt;0),(AP$4&gt;0)),(AP23/AP$4*100),"")</f>
        <v/>
      </c>
      <c r="AR23" s="19"/>
      <c r="AS23" s="4" t="str">
        <f t="shared" ref="AS23" si="162">IF(AND((AR23&gt;0),(AR$4&gt;0)),(AR23/AR$4*100),"")</f>
        <v/>
      </c>
      <c r="AT23" s="19"/>
      <c r="AU23" s="4" t="str">
        <f t="shared" ref="AU23" si="163">IF(AND((AT23&gt;0),(AT$4&gt;0)),(AT23/AT$4*100),"")</f>
        <v/>
      </c>
      <c r="AV23" s="19"/>
      <c r="AW23" s="4" t="str">
        <f t="shared" ref="AW23" si="164">IF(AND((AV23&gt;0),(AV$4&gt;0)),(AV23/AV$4*100),"")</f>
        <v/>
      </c>
      <c r="AX23" s="19"/>
      <c r="AY23" s="4" t="str">
        <f t="shared" ref="AY23" si="165">IF(AND((AX23&gt;0),(AX$4&gt;0)),(AX23/AX$4*100),"")</f>
        <v/>
      </c>
      <c r="AZ23" s="19"/>
      <c r="BA23" s="4" t="str">
        <f t="shared" ref="BA23" si="166">IF(AND((AZ23&gt;0),(AZ$4&gt;0)),(AZ23/AZ$4*100),"")</f>
        <v/>
      </c>
      <c r="BB23" s="19"/>
      <c r="BC23" s="4" t="str">
        <f t="shared" ref="BC23" si="167">IF(AND((BB23&gt;0),(BB$4&gt;0)),(BB23/BB$4*100),"")</f>
        <v/>
      </c>
      <c r="BD23" s="19"/>
      <c r="BE23" s="4" t="str">
        <f t="shared" ref="BE23" si="168">IF(AND((BD23&gt;0),(BD$4&gt;0)),(BD23/BD$4*100),"")</f>
        <v/>
      </c>
      <c r="BF23" s="19"/>
      <c r="BG23" s="4" t="str">
        <f t="shared" ref="BG23" si="169">IF(AND((BF23&gt;0),(BF$4&gt;0)),(BF23/BF$4*100),"")</f>
        <v/>
      </c>
      <c r="BH23" s="19"/>
      <c r="BI23" s="4" t="str">
        <f t="shared" ref="BI23" si="170">IF(AND((BH23&gt;0),(BH$4&gt;0)),(BH23/BH$4*100),"")</f>
        <v/>
      </c>
      <c r="BK23" s="57" t="s">
        <v>29</v>
      </c>
      <c r="BL23" s="30">
        <f t="shared" si="16"/>
        <v>1</v>
      </c>
      <c r="BM23" s="31">
        <f t="shared" si="17"/>
        <v>12.3</v>
      </c>
      <c r="BN23" s="32" t="str">
        <f t="shared" si="18"/>
        <v>–</v>
      </c>
      <c r="BO23" s="33">
        <f t="shared" si="19"/>
        <v>12.3</v>
      </c>
      <c r="BP23" s="34">
        <f t="shared" si="20"/>
        <v>28.018223234624145</v>
      </c>
      <c r="BQ23" s="35" t="str">
        <f t="shared" si="41"/>
        <v>–</v>
      </c>
      <c r="BR23" s="36">
        <f t="shared" si="21"/>
        <v>28.018223234624145</v>
      </c>
      <c r="BS23" s="37">
        <f t="shared" si="22"/>
        <v>12.3</v>
      </c>
      <c r="BT23" s="38">
        <f t="shared" si="42"/>
        <v>28.018223234624145</v>
      </c>
      <c r="BU23" s="32" t="str">
        <f t="shared" si="23"/>
        <v>?</v>
      </c>
      <c r="BV23" s="39" t="str">
        <f t="shared" si="43"/>
        <v>?</v>
      </c>
      <c r="BW23" s="32">
        <f t="shared" si="24"/>
        <v>12.3</v>
      </c>
      <c r="BX23" s="35">
        <f t="shared" si="44"/>
        <v>28.018223234624145</v>
      </c>
    </row>
    <row r="24" spans="1:76" ht="16.5" customHeight="1" x14ac:dyDescent="0.2">
      <c r="A24" s="10" t="s">
        <v>30</v>
      </c>
      <c r="B24" s="19">
        <v>2</v>
      </c>
      <c r="C24" s="4">
        <f>IF(AND((B24&gt;0),(B$4&gt;0)),(B24/B$4*100),"")</f>
        <v>4.5558086560364464</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171">IF(AND((AD24&gt;0),(AD$4&gt;0)),(AD24/AD$4*100),"")</f>
        <v/>
      </c>
      <c r="AF24" s="19"/>
      <c r="AG24" s="4" t="str">
        <f t="shared" ref="AG24" si="172">IF(AND((AF24&gt;0),(AF$4&gt;0)),(AF24/AF$4*100),"")</f>
        <v/>
      </c>
      <c r="AH24" s="19"/>
      <c r="AI24" s="4" t="str">
        <f t="shared" ref="AI24" si="173">IF(AND((AH24&gt;0),(AH$4&gt;0)),(AH24/AH$4*100),"")</f>
        <v/>
      </c>
      <c r="AJ24" s="19"/>
      <c r="AK24" s="4" t="str">
        <f t="shared" ref="AK24" si="174">IF(AND((AJ24&gt;0),(AJ$4&gt;0)),(AJ24/AJ$4*100),"")</f>
        <v/>
      </c>
      <c r="AL24" s="19"/>
      <c r="AM24" s="4" t="str">
        <f t="shared" ref="AM24" si="175">IF(AND((AL24&gt;0),(AL$4&gt;0)),(AL24/AL$4*100),"")</f>
        <v/>
      </c>
      <c r="AN24" s="19"/>
      <c r="AO24" s="4" t="str">
        <f t="shared" ref="AO24" si="176">IF(AND((AN24&gt;0),(AN$4&gt;0)),(AN24/AN$4*100),"")</f>
        <v/>
      </c>
      <c r="AP24" s="19"/>
      <c r="AQ24" s="4" t="str">
        <f t="shared" ref="AQ24" si="177">IF(AND((AP24&gt;0),(AP$4&gt;0)),(AP24/AP$4*100),"")</f>
        <v/>
      </c>
      <c r="AR24" s="19"/>
      <c r="AS24" s="4" t="str">
        <f t="shared" ref="AS24" si="178">IF(AND((AR24&gt;0),(AR$4&gt;0)),(AR24/AR$4*100),"")</f>
        <v/>
      </c>
      <c r="AT24" s="19"/>
      <c r="AU24" s="4" t="str">
        <f t="shared" ref="AU24" si="179">IF(AND((AT24&gt;0),(AT$4&gt;0)),(AT24/AT$4*100),"")</f>
        <v/>
      </c>
      <c r="AV24" s="19"/>
      <c r="AW24" s="4" t="str">
        <f t="shared" ref="AW24" si="180">IF(AND((AV24&gt;0),(AV$4&gt;0)),(AV24/AV$4*100),"")</f>
        <v/>
      </c>
      <c r="AX24" s="19"/>
      <c r="AY24" s="4" t="str">
        <f t="shared" ref="AY24" si="181">IF(AND((AX24&gt;0),(AX$4&gt;0)),(AX24/AX$4*100),"")</f>
        <v/>
      </c>
      <c r="AZ24" s="19"/>
      <c r="BA24" s="4" t="str">
        <f t="shared" ref="BA24" si="182">IF(AND((AZ24&gt;0),(AZ$4&gt;0)),(AZ24/AZ$4*100),"")</f>
        <v/>
      </c>
      <c r="BB24" s="19"/>
      <c r="BC24" s="4" t="str">
        <f t="shared" ref="BC24" si="183">IF(AND((BB24&gt;0),(BB$4&gt;0)),(BB24/BB$4*100),"")</f>
        <v/>
      </c>
      <c r="BD24" s="19"/>
      <c r="BE24" s="4" t="str">
        <f t="shared" ref="BE24" si="184">IF(AND((BD24&gt;0),(BD$4&gt;0)),(BD24/BD$4*100),"")</f>
        <v/>
      </c>
      <c r="BF24" s="19"/>
      <c r="BG24" s="4" t="str">
        <f t="shared" ref="BG24" si="185">IF(AND((BF24&gt;0),(BF$4&gt;0)),(BF24/BF$4*100),"")</f>
        <v/>
      </c>
      <c r="BH24" s="19"/>
      <c r="BI24" s="4" t="str">
        <f t="shared" ref="BI24" si="186">IF(AND((BH24&gt;0),(BH$4&gt;0)),(BH24/BH$4*100),"")</f>
        <v/>
      </c>
      <c r="BK24" s="57" t="s">
        <v>30</v>
      </c>
      <c r="BL24" s="30">
        <f t="shared" si="16"/>
        <v>1</v>
      </c>
      <c r="BM24" s="31">
        <f t="shared" si="17"/>
        <v>2</v>
      </c>
      <c r="BN24" s="32" t="str">
        <f t="shared" si="18"/>
        <v>–</v>
      </c>
      <c r="BO24" s="33">
        <f t="shared" si="19"/>
        <v>2</v>
      </c>
      <c r="BP24" s="34">
        <f t="shared" si="20"/>
        <v>4.5558086560364464</v>
      </c>
      <c r="BQ24" s="35" t="str">
        <f t="shared" si="41"/>
        <v>–</v>
      </c>
      <c r="BR24" s="36">
        <f t="shared" si="21"/>
        <v>4.5558086560364464</v>
      </c>
      <c r="BS24" s="37">
        <f t="shared" si="22"/>
        <v>2</v>
      </c>
      <c r="BT24" s="38">
        <f t="shared" si="42"/>
        <v>4.5558086560364464</v>
      </c>
      <c r="BU24" s="32" t="str">
        <f t="shared" si="23"/>
        <v>?</v>
      </c>
      <c r="BV24" s="39" t="str">
        <f t="shared" si="43"/>
        <v>?</v>
      </c>
      <c r="BW24" s="32">
        <f t="shared" si="24"/>
        <v>2</v>
      </c>
      <c r="BX24" s="35">
        <f t="shared" si="44"/>
        <v>4.5558086560364464</v>
      </c>
    </row>
    <row r="25" spans="1:76" ht="16.5" customHeight="1" x14ac:dyDescent="0.2">
      <c r="A25" s="10" t="s">
        <v>107</v>
      </c>
      <c r="B25" s="68">
        <f>IF(AND((B24&gt;0),(B23&gt;0)),(B24/B23),"")</f>
        <v>0.16260162601626016</v>
      </c>
      <c r="C25" s="4" t="s">
        <v>3</v>
      </c>
      <c r="D25" s="68" t="str">
        <f>IF(AND((D24&gt;0),(D23&gt;0)),(D24/D23),"")</f>
        <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87">IF(AND((AD24&gt;0),(AD23&gt;0)),(AD24/AD23),"")</f>
        <v/>
      </c>
      <c r="AE25" s="4" t="s">
        <v>3</v>
      </c>
      <c r="AF25" s="68" t="str">
        <f t="shared" ref="AF25" si="188">IF(AND((AF24&gt;0),(AF23&gt;0)),(AF24/AF23),"")</f>
        <v/>
      </c>
      <c r="AG25" s="4" t="s">
        <v>3</v>
      </c>
      <c r="AH25" s="68" t="str">
        <f t="shared" ref="AH25" si="189">IF(AND((AH24&gt;0),(AH23&gt;0)),(AH24/AH23),"")</f>
        <v/>
      </c>
      <c r="AI25" s="4" t="s">
        <v>3</v>
      </c>
      <c r="AJ25" s="68" t="str">
        <f t="shared" ref="AJ25" si="190">IF(AND((AJ24&gt;0),(AJ23&gt;0)),(AJ24/AJ23),"")</f>
        <v/>
      </c>
      <c r="AK25" s="4" t="s">
        <v>3</v>
      </c>
      <c r="AL25" s="68" t="str">
        <f t="shared" ref="AL25" si="191">IF(AND((AL24&gt;0),(AL23&gt;0)),(AL24/AL23),"")</f>
        <v/>
      </c>
      <c r="AM25" s="4" t="s">
        <v>3</v>
      </c>
      <c r="AN25" s="68" t="str">
        <f t="shared" ref="AN25" si="192">IF(AND((AN24&gt;0),(AN23&gt;0)),(AN24/AN23),"")</f>
        <v/>
      </c>
      <c r="AO25" s="4" t="s">
        <v>3</v>
      </c>
      <c r="AP25" s="68" t="str">
        <f t="shared" ref="AP25" si="193">IF(AND((AP24&gt;0),(AP23&gt;0)),(AP24/AP23),"")</f>
        <v/>
      </c>
      <c r="AQ25" s="4" t="s">
        <v>3</v>
      </c>
      <c r="AR25" s="68" t="str">
        <f t="shared" ref="AR25" si="194">IF(AND((AR24&gt;0),(AR23&gt;0)),(AR24/AR23),"")</f>
        <v/>
      </c>
      <c r="AS25" s="4" t="s">
        <v>3</v>
      </c>
      <c r="AT25" s="68" t="str">
        <f t="shared" ref="AT25" si="195">IF(AND((AT24&gt;0),(AT23&gt;0)),(AT24/AT23),"")</f>
        <v/>
      </c>
      <c r="AU25" s="4" t="s">
        <v>3</v>
      </c>
      <c r="AV25" s="68" t="str">
        <f t="shared" ref="AV25" si="196">IF(AND((AV24&gt;0),(AV23&gt;0)),(AV24/AV23),"")</f>
        <v/>
      </c>
      <c r="AW25" s="4" t="s">
        <v>3</v>
      </c>
      <c r="AX25" s="68" t="str">
        <f t="shared" ref="AX25" si="197">IF(AND((AX24&gt;0),(AX23&gt;0)),(AX24/AX23),"")</f>
        <v/>
      </c>
      <c r="AY25" s="4" t="s">
        <v>3</v>
      </c>
      <c r="AZ25" s="68" t="str">
        <f t="shared" ref="AZ25" si="198">IF(AND((AZ24&gt;0),(AZ23&gt;0)),(AZ24/AZ23),"")</f>
        <v/>
      </c>
      <c r="BA25" s="4" t="s">
        <v>3</v>
      </c>
      <c r="BB25" s="68" t="str">
        <f t="shared" ref="BB25" si="199">IF(AND((BB24&gt;0),(BB23&gt;0)),(BB24/BB23),"")</f>
        <v/>
      </c>
      <c r="BC25" s="4" t="s">
        <v>3</v>
      </c>
      <c r="BD25" s="68" t="str">
        <f t="shared" ref="BD25" si="200">IF(AND((BD24&gt;0),(BD23&gt;0)),(BD24/BD23),"")</f>
        <v/>
      </c>
      <c r="BE25" s="4" t="s">
        <v>3</v>
      </c>
      <c r="BF25" s="68" t="str">
        <f t="shared" ref="BF25" si="201">IF(AND((BF24&gt;0),(BF23&gt;0)),(BF24/BF23),"")</f>
        <v/>
      </c>
      <c r="BG25" s="4" t="s">
        <v>3</v>
      </c>
      <c r="BH25" s="68" t="str">
        <f t="shared" ref="BH25" si="202">IF(AND((BH24&gt;0),(BH23&gt;0)),(BH24/BH23),"")</f>
        <v/>
      </c>
      <c r="BI25" s="4" t="s">
        <v>3</v>
      </c>
      <c r="BK25" s="57" t="s">
        <v>31</v>
      </c>
      <c r="BL25" s="30">
        <f t="shared" si="16"/>
        <v>1</v>
      </c>
      <c r="BM25" s="40">
        <f t="shared" si="17"/>
        <v>0.16260162601626016</v>
      </c>
      <c r="BN25" s="22" t="str">
        <f t="shared" si="18"/>
        <v>–</v>
      </c>
      <c r="BO25" s="41">
        <f t="shared" si="19"/>
        <v>0.16260162601626016</v>
      </c>
      <c r="BP25" s="24" t="str">
        <f t="shared" si="20"/>
        <v/>
      </c>
      <c r="BQ25" s="6" t="s">
        <v>3</v>
      </c>
      <c r="BR25" s="26" t="str">
        <f t="shared" si="21"/>
        <v/>
      </c>
      <c r="BS25" s="42">
        <f t="shared" si="22"/>
        <v>0.16260162601626016</v>
      </c>
      <c r="BT25" s="28" t="s">
        <v>3</v>
      </c>
      <c r="BU25" s="43" t="str">
        <f t="shared" si="23"/>
        <v>?</v>
      </c>
      <c r="BV25" s="29" t="s">
        <v>3</v>
      </c>
      <c r="BW25" s="22">
        <f t="shared" si="24"/>
        <v>0.16260162601626016</v>
      </c>
      <c r="BX25" s="25" t="s">
        <v>3</v>
      </c>
    </row>
    <row r="26" spans="1:76"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c r="BW26" s="22"/>
      <c r="BX26" s="25"/>
    </row>
    <row r="27" spans="1:76" ht="16.5" customHeight="1" x14ac:dyDescent="0.2">
      <c r="A27" s="10" t="s">
        <v>29</v>
      </c>
      <c r="B27" s="19">
        <v>12.1</v>
      </c>
      <c r="C27" s="4">
        <f>IF(AND((B27&gt;0),(B$4&gt;0)),(B27/B$4*100),"")</f>
        <v>27.562642369020502</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03">IF(AND((AD27&gt;0),(AD$4&gt;0)),(AD27/AD$4*100),"")</f>
        <v/>
      </c>
      <c r="AF27" s="19"/>
      <c r="AG27" s="4" t="str">
        <f t="shared" ref="AG27" si="204">IF(AND((AF27&gt;0),(AF$4&gt;0)),(AF27/AF$4*100),"")</f>
        <v/>
      </c>
      <c r="AH27" s="19"/>
      <c r="AI27" s="4" t="str">
        <f t="shared" ref="AI27" si="205">IF(AND((AH27&gt;0),(AH$4&gt;0)),(AH27/AH$4*100),"")</f>
        <v/>
      </c>
      <c r="AJ27" s="19"/>
      <c r="AK27" s="4" t="str">
        <f t="shared" ref="AK27" si="206">IF(AND((AJ27&gt;0),(AJ$4&gt;0)),(AJ27/AJ$4*100),"")</f>
        <v/>
      </c>
      <c r="AL27" s="19"/>
      <c r="AM27" s="4" t="str">
        <f t="shared" ref="AM27" si="207">IF(AND((AL27&gt;0),(AL$4&gt;0)),(AL27/AL$4*100),"")</f>
        <v/>
      </c>
      <c r="AN27" s="19"/>
      <c r="AO27" s="4" t="str">
        <f t="shared" ref="AO27" si="208">IF(AND((AN27&gt;0),(AN$4&gt;0)),(AN27/AN$4*100),"")</f>
        <v/>
      </c>
      <c r="AP27" s="19"/>
      <c r="AQ27" s="4" t="str">
        <f t="shared" ref="AQ27" si="209">IF(AND((AP27&gt;0),(AP$4&gt;0)),(AP27/AP$4*100),"")</f>
        <v/>
      </c>
      <c r="AR27" s="19"/>
      <c r="AS27" s="4" t="str">
        <f t="shared" ref="AS27" si="210">IF(AND((AR27&gt;0),(AR$4&gt;0)),(AR27/AR$4*100),"")</f>
        <v/>
      </c>
      <c r="AT27" s="19"/>
      <c r="AU27" s="4" t="str">
        <f t="shared" ref="AU27" si="211">IF(AND((AT27&gt;0),(AT$4&gt;0)),(AT27/AT$4*100),"")</f>
        <v/>
      </c>
      <c r="AV27" s="19"/>
      <c r="AW27" s="4" t="str">
        <f t="shared" ref="AW27" si="212">IF(AND((AV27&gt;0),(AV$4&gt;0)),(AV27/AV$4*100),"")</f>
        <v/>
      </c>
      <c r="AX27" s="19"/>
      <c r="AY27" s="4" t="str">
        <f t="shared" ref="AY27" si="213">IF(AND((AX27&gt;0),(AX$4&gt;0)),(AX27/AX$4*100),"")</f>
        <v/>
      </c>
      <c r="AZ27" s="19"/>
      <c r="BA27" s="4" t="str">
        <f t="shared" ref="BA27" si="214">IF(AND((AZ27&gt;0),(AZ$4&gt;0)),(AZ27/AZ$4*100),"")</f>
        <v/>
      </c>
      <c r="BB27" s="19"/>
      <c r="BC27" s="4" t="str">
        <f t="shared" ref="BC27" si="215">IF(AND((BB27&gt;0),(BB$4&gt;0)),(BB27/BB$4*100),"")</f>
        <v/>
      </c>
      <c r="BD27" s="19"/>
      <c r="BE27" s="4" t="str">
        <f t="shared" ref="BE27" si="216">IF(AND((BD27&gt;0),(BD$4&gt;0)),(BD27/BD$4*100),"")</f>
        <v/>
      </c>
      <c r="BF27" s="19"/>
      <c r="BG27" s="4" t="str">
        <f t="shared" ref="BG27" si="217">IF(AND((BF27&gt;0),(BF$4&gt;0)),(BF27/BF$4*100),"")</f>
        <v/>
      </c>
      <c r="BH27" s="19"/>
      <c r="BI27" s="4" t="str">
        <f t="shared" ref="BI27" si="218">IF(AND((BH27&gt;0),(BH$4&gt;0)),(BH27/BH$4*100),"")</f>
        <v/>
      </c>
      <c r="BK27" s="57" t="s">
        <v>29</v>
      </c>
      <c r="BL27" s="30">
        <f t="shared" si="16"/>
        <v>1</v>
      </c>
      <c r="BM27" s="31">
        <f t="shared" si="17"/>
        <v>12.1</v>
      </c>
      <c r="BN27" s="32" t="str">
        <f t="shared" si="18"/>
        <v>–</v>
      </c>
      <c r="BO27" s="33">
        <f t="shared" si="19"/>
        <v>12.1</v>
      </c>
      <c r="BP27" s="34">
        <f t="shared" si="20"/>
        <v>27.562642369020502</v>
      </c>
      <c r="BQ27" s="35" t="str">
        <f t="shared" si="41"/>
        <v>–</v>
      </c>
      <c r="BR27" s="36">
        <f t="shared" si="21"/>
        <v>27.562642369020502</v>
      </c>
      <c r="BS27" s="37">
        <f t="shared" si="22"/>
        <v>12.1</v>
      </c>
      <c r="BT27" s="38">
        <f t="shared" si="42"/>
        <v>27.562642369020502</v>
      </c>
      <c r="BU27" s="32" t="str">
        <f t="shared" si="23"/>
        <v>?</v>
      </c>
      <c r="BV27" s="39" t="str">
        <f t="shared" si="43"/>
        <v>?</v>
      </c>
      <c r="BW27" s="32">
        <f t="shared" si="24"/>
        <v>12.1</v>
      </c>
      <c r="BX27" s="35">
        <f t="shared" si="44"/>
        <v>27.562642369020502</v>
      </c>
    </row>
    <row r="28" spans="1:76" ht="16.5" customHeight="1" x14ac:dyDescent="0.2">
      <c r="A28" s="10" t="s">
        <v>30</v>
      </c>
      <c r="B28" s="19">
        <v>2.1</v>
      </c>
      <c r="C28" s="4">
        <f>IF(AND((B28&gt;0),(B$4&gt;0)),(B28/B$4*100),"")</f>
        <v>4.7835990888382689</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219">IF(AND((AD28&gt;0),(AD$4&gt;0)),(AD28/AD$4*100),"")</f>
        <v/>
      </c>
      <c r="AF28" s="19"/>
      <c r="AG28" s="4" t="str">
        <f t="shared" ref="AG28" si="220">IF(AND((AF28&gt;0),(AF$4&gt;0)),(AF28/AF$4*100),"")</f>
        <v/>
      </c>
      <c r="AH28" s="19"/>
      <c r="AI28" s="4" t="str">
        <f t="shared" ref="AI28" si="221">IF(AND((AH28&gt;0),(AH$4&gt;0)),(AH28/AH$4*100),"")</f>
        <v/>
      </c>
      <c r="AJ28" s="19"/>
      <c r="AK28" s="4" t="str">
        <f t="shared" ref="AK28" si="222">IF(AND((AJ28&gt;0),(AJ$4&gt;0)),(AJ28/AJ$4*100),"")</f>
        <v/>
      </c>
      <c r="AL28" s="19"/>
      <c r="AM28" s="4" t="str">
        <f t="shared" ref="AM28" si="223">IF(AND((AL28&gt;0),(AL$4&gt;0)),(AL28/AL$4*100),"")</f>
        <v/>
      </c>
      <c r="AN28" s="19"/>
      <c r="AO28" s="4" t="str">
        <f t="shared" ref="AO28" si="224">IF(AND((AN28&gt;0),(AN$4&gt;0)),(AN28/AN$4*100),"")</f>
        <v/>
      </c>
      <c r="AP28" s="19"/>
      <c r="AQ28" s="4" t="str">
        <f t="shared" ref="AQ28" si="225">IF(AND((AP28&gt;0),(AP$4&gt;0)),(AP28/AP$4*100),"")</f>
        <v/>
      </c>
      <c r="AR28" s="19"/>
      <c r="AS28" s="4" t="str">
        <f t="shared" ref="AS28" si="226">IF(AND((AR28&gt;0),(AR$4&gt;0)),(AR28/AR$4*100),"")</f>
        <v/>
      </c>
      <c r="AT28" s="19"/>
      <c r="AU28" s="4" t="str">
        <f t="shared" ref="AU28" si="227">IF(AND((AT28&gt;0),(AT$4&gt;0)),(AT28/AT$4*100),"")</f>
        <v/>
      </c>
      <c r="AV28" s="19"/>
      <c r="AW28" s="4" t="str">
        <f t="shared" ref="AW28" si="228">IF(AND((AV28&gt;0),(AV$4&gt;0)),(AV28/AV$4*100),"")</f>
        <v/>
      </c>
      <c r="AX28" s="19"/>
      <c r="AY28" s="4" t="str">
        <f t="shared" ref="AY28" si="229">IF(AND((AX28&gt;0),(AX$4&gt;0)),(AX28/AX$4*100),"")</f>
        <v/>
      </c>
      <c r="AZ28" s="19"/>
      <c r="BA28" s="4" t="str">
        <f t="shared" ref="BA28" si="230">IF(AND((AZ28&gt;0),(AZ$4&gt;0)),(AZ28/AZ$4*100),"")</f>
        <v/>
      </c>
      <c r="BB28" s="19"/>
      <c r="BC28" s="4" t="str">
        <f t="shared" ref="BC28" si="231">IF(AND((BB28&gt;0),(BB$4&gt;0)),(BB28/BB$4*100),"")</f>
        <v/>
      </c>
      <c r="BD28" s="19"/>
      <c r="BE28" s="4" t="str">
        <f t="shared" ref="BE28" si="232">IF(AND((BD28&gt;0),(BD$4&gt;0)),(BD28/BD$4*100),"")</f>
        <v/>
      </c>
      <c r="BF28" s="19"/>
      <c r="BG28" s="4" t="str">
        <f t="shared" ref="BG28" si="233">IF(AND((BF28&gt;0),(BF$4&gt;0)),(BF28/BF$4*100),"")</f>
        <v/>
      </c>
      <c r="BH28" s="19"/>
      <c r="BI28" s="4" t="str">
        <f t="shared" ref="BI28" si="234">IF(AND((BH28&gt;0),(BH$4&gt;0)),(BH28/BH$4*100),"")</f>
        <v/>
      </c>
      <c r="BK28" s="57" t="s">
        <v>30</v>
      </c>
      <c r="BL28" s="30">
        <f t="shared" si="16"/>
        <v>1</v>
      </c>
      <c r="BM28" s="31">
        <f t="shared" si="17"/>
        <v>2.1</v>
      </c>
      <c r="BN28" s="32" t="str">
        <f t="shared" si="18"/>
        <v>–</v>
      </c>
      <c r="BO28" s="33">
        <f t="shared" si="19"/>
        <v>2.1</v>
      </c>
      <c r="BP28" s="34">
        <f t="shared" si="20"/>
        <v>4.7835990888382689</v>
      </c>
      <c r="BQ28" s="35" t="str">
        <f t="shared" si="41"/>
        <v>–</v>
      </c>
      <c r="BR28" s="36">
        <f t="shared" si="21"/>
        <v>4.7835990888382689</v>
      </c>
      <c r="BS28" s="37">
        <f t="shared" si="22"/>
        <v>2.1</v>
      </c>
      <c r="BT28" s="38">
        <f t="shared" si="42"/>
        <v>4.7835990888382689</v>
      </c>
      <c r="BU28" s="32" t="str">
        <f t="shared" si="23"/>
        <v>?</v>
      </c>
      <c r="BV28" s="39" t="str">
        <f t="shared" si="43"/>
        <v>?</v>
      </c>
      <c r="BW28" s="32">
        <f t="shared" si="24"/>
        <v>2.1</v>
      </c>
      <c r="BX28" s="35">
        <f t="shared" si="44"/>
        <v>4.7835990888382689</v>
      </c>
    </row>
    <row r="29" spans="1:76" ht="16.5" customHeight="1" x14ac:dyDescent="0.2">
      <c r="A29" s="10" t="s">
        <v>107</v>
      </c>
      <c r="B29" s="68">
        <f>IF(AND((B28&gt;0),(B27&gt;0)),(B28/B27),"")</f>
        <v>0.17355371900826447</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235">IF(AND((AD28&gt;0),(AD27&gt;0)),(AD28/AD27),"")</f>
        <v/>
      </c>
      <c r="AE29" s="4" t="s">
        <v>3</v>
      </c>
      <c r="AF29" s="68" t="str">
        <f t="shared" ref="AF29" si="236">IF(AND((AF28&gt;0),(AF27&gt;0)),(AF28/AF27),"")</f>
        <v/>
      </c>
      <c r="AG29" s="4" t="s">
        <v>3</v>
      </c>
      <c r="AH29" s="68" t="str">
        <f t="shared" ref="AH29" si="237">IF(AND((AH28&gt;0),(AH27&gt;0)),(AH28/AH27),"")</f>
        <v/>
      </c>
      <c r="AI29" s="4" t="s">
        <v>3</v>
      </c>
      <c r="AJ29" s="68" t="str">
        <f t="shared" ref="AJ29" si="238">IF(AND((AJ28&gt;0),(AJ27&gt;0)),(AJ28/AJ27),"")</f>
        <v/>
      </c>
      <c r="AK29" s="4" t="s">
        <v>3</v>
      </c>
      <c r="AL29" s="68" t="str">
        <f t="shared" ref="AL29" si="239">IF(AND((AL28&gt;0),(AL27&gt;0)),(AL28/AL27),"")</f>
        <v/>
      </c>
      <c r="AM29" s="4" t="s">
        <v>3</v>
      </c>
      <c r="AN29" s="68" t="str">
        <f t="shared" ref="AN29" si="240">IF(AND((AN28&gt;0),(AN27&gt;0)),(AN28/AN27),"")</f>
        <v/>
      </c>
      <c r="AO29" s="4" t="s">
        <v>3</v>
      </c>
      <c r="AP29" s="68" t="str">
        <f t="shared" ref="AP29" si="241">IF(AND((AP28&gt;0),(AP27&gt;0)),(AP28/AP27),"")</f>
        <v/>
      </c>
      <c r="AQ29" s="4" t="s">
        <v>3</v>
      </c>
      <c r="AR29" s="68" t="str">
        <f t="shared" ref="AR29" si="242">IF(AND((AR28&gt;0),(AR27&gt;0)),(AR28/AR27),"")</f>
        <v/>
      </c>
      <c r="AS29" s="4" t="s">
        <v>3</v>
      </c>
      <c r="AT29" s="68" t="str">
        <f t="shared" ref="AT29" si="243">IF(AND((AT28&gt;0),(AT27&gt;0)),(AT28/AT27),"")</f>
        <v/>
      </c>
      <c r="AU29" s="4" t="s">
        <v>3</v>
      </c>
      <c r="AV29" s="68" t="str">
        <f t="shared" ref="AV29" si="244">IF(AND((AV28&gt;0),(AV27&gt;0)),(AV28/AV27),"")</f>
        <v/>
      </c>
      <c r="AW29" s="4" t="s">
        <v>3</v>
      </c>
      <c r="AX29" s="68" t="str">
        <f t="shared" ref="AX29" si="245">IF(AND((AX28&gt;0),(AX27&gt;0)),(AX28/AX27),"")</f>
        <v/>
      </c>
      <c r="AY29" s="4" t="s">
        <v>3</v>
      </c>
      <c r="AZ29" s="68" t="str">
        <f t="shared" ref="AZ29" si="246">IF(AND((AZ28&gt;0),(AZ27&gt;0)),(AZ28/AZ27),"")</f>
        <v/>
      </c>
      <c r="BA29" s="4" t="s">
        <v>3</v>
      </c>
      <c r="BB29" s="68" t="str">
        <f t="shared" ref="BB29" si="247">IF(AND((BB28&gt;0),(BB27&gt;0)),(BB28/BB27),"")</f>
        <v/>
      </c>
      <c r="BC29" s="4" t="s">
        <v>3</v>
      </c>
      <c r="BD29" s="68" t="str">
        <f t="shared" ref="BD29" si="248">IF(AND((BD28&gt;0),(BD27&gt;0)),(BD28/BD27),"")</f>
        <v/>
      </c>
      <c r="BE29" s="4" t="s">
        <v>3</v>
      </c>
      <c r="BF29" s="68" t="str">
        <f t="shared" ref="BF29" si="249">IF(AND((BF28&gt;0),(BF27&gt;0)),(BF28/BF27),"")</f>
        <v/>
      </c>
      <c r="BG29" s="4" t="s">
        <v>3</v>
      </c>
      <c r="BH29" s="68" t="str">
        <f t="shared" ref="BH29" si="250">IF(AND((BH28&gt;0),(BH27&gt;0)),(BH28/BH27),"")</f>
        <v/>
      </c>
      <c r="BI29" s="4" t="s">
        <v>3</v>
      </c>
      <c r="BK29" s="57" t="s">
        <v>31</v>
      </c>
      <c r="BL29" s="30">
        <f t="shared" si="16"/>
        <v>1</v>
      </c>
      <c r="BM29" s="40">
        <f t="shared" si="17"/>
        <v>0.17355371900826447</v>
      </c>
      <c r="BN29" s="22" t="str">
        <f t="shared" si="18"/>
        <v>–</v>
      </c>
      <c r="BO29" s="41">
        <f t="shared" si="19"/>
        <v>0.17355371900826447</v>
      </c>
      <c r="BP29" s="24" t="str">
        <f t="shared" si="20"/>
        <v/>
      </c>
      <c r="BQ29" s="6" t="s">
        <v>3</v>
      </c>
      <c r="BR29" s="26" t="str">
        <f t="shared" si="21"/>
        <v/>
      </c>
      <c r="BS29" s="42">
        <f t="shared" si="22"/>
        <v>0.17355371900826447</v>
      </c>
      <c r="BT29" s="28" t="s">
        <v>3</v>
      </c>
      <c r="BU29" s="43" t="str">
        <f t="shared" si="23"/>
        <v>?</v>
      </c>
      <c r="BV29" s="29" t="s">
        <v>3</v>
      </c>
      <c r="BW29" s="22">
        <f t="shared" si="24"/>
        <v>0.17355371900826447</v>
      </c>
      <c r="BX29" s="25" t="s">
        <v>3</v>
      </c>
    </row>
    <row r="30" spans="1:76"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c r="BW30" s="22"/>
      <c r="BX30" s="25"/>
    </row>
    <row r="31" spans="1:76" ht="16.5" customHeight="1" x14ac:dyDescent="0.2">
      <c r="A31" s="10" t="s">
        <v>29</v>
      </c>
      <c r="B31" s="19">
        <v>12.3</v>
      </c>
      <c r="C31" s="4">
        <f>IF(AND((B31&gt;0),(B$4&gt;0)),(B31/B$4*100),"")</f>
        <v>28.018223234624145</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51">IF(AND((AD31&gt;0),(AD$4&gt;0)),(AD31/AD$4*100),"")</f>
        <v/>
      </c>
      <c r="AF31" s="19"/>
      <c r="AG31" s="4" t="str">
        <f t="shared" ref="AG31" si="252">IF(AND((AF31&gt;0),(AF$4&gt;0)),(AF31/AF$4*100),"")</f>
        <v/>
      </c>
      <c r="AH31" s="19"/>
      <c r="AI31" s="4" t="str">
        <f t="shared" ref="AI31" si="253">IF(AND((AH31&gt;0),(AH$4&gt;0)),(AH31/AH$4*100),"")</f>
        <v/>
      </c>
      <c r="AJ31" s="19"/>
      <c r="AK31" s="4" t="str">
        <f t="shared" ref="AK31" si="254">IF(AND((AJ31&gt;0),(AJ$4&gt;0)),(AJ31/AJ$4*100),"")</f>
        <v/>
      </c>
      <c r="AL31" s="19"/>
      <c r="AM31" s="4" t="str">
        <f t="shared" ref="AM31" si="255">IF(AND((AL31&gt;0),(AL$4&gt;0)),(AL31/AL$4*100),"")</f>
        <v/>
      </c>
      <c r="AN31" s="19"/>
      <c r="AO31" s="4" t="str">
        <f t="shared" ref="AO31" si="256">IF(AND((AN31&gt;0),(AN$4&gt;0)),(AN31/AN$4*100),"")</f>
        <v/>
      </c>
      <c r="AP31" s="19"/>
      <c r="AQ31" s="4" t="str">
        <f t="shared" ref="AQ31" si="257">IF(AND((AP31&gt;0),(AP$4&gt;0)),(AP31/AP$4*100),"")</f>
        <v/>
      </c>
      <c r="AR31" s="19"/>
      <c r="AS31" s="4" t="str">
        <f t="shared" ref="AS31" si="258">IF(AND((AR31&gt;0),(AR$4&gt;0)),(AR31/AR$4*100),"")</f>
        <v/>
      </c>
      <c r="AT31" s="19"/>
      <c r="AU31" s="4" t="str">
        <f t="shared" ref="AU31" si="259">IF(AND((AT31&gt;0),(AT$4&gt;0)),(AT31/AT$4*100),"")</f>
        <v/>
      </c>
      <c r="AV31" s="19"/>
      <c r="AW31" s="4" t="str">
        <f t="shared" ref="AW31" si="260">IF(AND((AV31&gt;0),(AV$4&gt;0)),(AV31/AV$4*100),"")</f>
        <v/>
      </c>
      <c r="AX31" s="19"/>
      <c r="AY31" s="4" t="str">
        <f t="shared" ref="AY31" si="261">IF(AND((AX31&gt;0),(AX$4&gt;0)),(AX31/AX$4*100),"")</f>
        <v/>
      </c>
      <c r="AZ31" s="19"/>
      <c r="BA31" s="4" t="str">
        <f t="shared" ref="BA31" si="262">IF(AND((AZ31&gt;0),(AZ$4&gt;0)),(AZ31/AZ$4*100),"")</f>
        <v/>
      </c>
      <c r="BB31" s="19"/>
      <c r="BC31" s="4" t="str">
        <f t="shared" ref="BC31" si="263">IF(AND((BB31&gt;0),(BB$4&gt;0)),(BB31/BB$4*100),"")</f>
        <v/>
      </c>
      <c r="BD31" s="19"/>
      <c r="BE31" s="4" t="str">
        <f t="shared" ref="BE31" si="264">IF(AND((BD31&gt;0),(BD$4&gt;0)),(BD31/BD$4*100),"")</f>
        <v/>
      </c>
      <c r="BF31" s="19"/>
      <c r="BG31" s="4" t="str">
        <f t="shared" ref="BG31" si="265">IF(AND((BF31&gt;0),(BF$4&gt;0)),(BF31/BF$4*100),"")</f>
        <v/>
      </c>
      <c r="BH31" s="19"/>
      <c r="BI31" s="4" t="str">
        <f t="shared" ref="BI31" si="266">IF(AND((BH31&gt;0),(BH$4&gt;0)),(BH31/BH$4*100),"")</f>
        <v/>
      </c>
      <c r="BK31" s="57" t="s">
        <v>29</v>
      </c>
      <c r="BL31" s="30">
        <f t="shared" si="16"/>
        <v>1</v>
      </c>
      <c r="BM31" s="31">
        <f t="shared" si="17"/>
        <v>12.3</v>
      </c>
      <c r="BN31" s="32" t="str">
        <f t="shared" si="18"/>
        <v>–</v>
      </c>
      <c r="BO31" s="33">
        <f t="shared" si="19"/>
        <v>12.3</v>
      </c>
      <c r="BP31" s="34">
        <f t="shared" si="20"/>
        <v>28.018223234624145</v>
      </c>
      <c r="BQ31" s="35" t="str">
        <f t="shared" si="41"/>
        <v>–</v>
      </c>
      <c r="BR31" s="36">
        <f t="shared" si="21"/>
        <v>28.018223234624145</v>
      </c>
      <c r="BS31" s="37">
        <f t="shared" si="22"/>
        <v>12.3</v>
      </c>
      <c r="BT31" s="38">
        <f t="shared" si="42"/>
        <v>28.018223234624145</v>
      </c>
      <c r="BU31" s="32" t="str">
        <f t="shared" si="23"/>
        <v>?</v>
      </c>
      <c r="BV31" s="39" t="str">
        <f t="shared" si="43"/>
        <v>?</v>
      </c>
      <c r="BW31" s="32">
        <f t="shared" si="24"/>
        <v>12.3</v>
      </c>
      <c r="BX31" s="35">
        <f t="shared" si="44"/>
        <v>28.018223234624145</v>
      </c>
    </row>
    <row r="32" spans="1:76" ht="16.5" customHeight="1" x14ac:dyDescent="0.2">
      <c r="A32" s="10" t="s">
        <v>30</v>
      </c>
      <c r="B32" s="19">
        <v>2.2000000000000002</v>
      </c>
      <c r="C32" s="4">
        <f>IF(AND((B32&gt;0),(B$4&gt;0)),(B32/B$4*100),"")</f>
        <v>5.0113895216400914</v>
      </c>
      <c r="D32" s="19"/>
      <c r="E32" s="4" t="str">
        <f>IF(AND((D32&gt;0),(D$4&gt;0)),(D32/D$4*100),"")</f>
        <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 si="267">IF(AND((AD32&gt;0),(AD$4&gt;0)),(AD32/AD$4*100),"")</f>
        <v/>
      </c>
      <c r="AF32" s="19"/>
      <c r="AG32" s="4" t="str">
        <f t="shared" ref="AG32" si="268">IF(AND((AF32&gt;0),(AF$4&gt;0)),(AF32/AF$4*100),"")</f>
        <v/>
      </c>
      <c r="AH32" s="19"/>
      <c r="AI32" s="4" t="str">
        <f t="shared" ref="AI32" si="269">IF(AND((AH32&gt;0),(AH$4&gt;0)),(AH32/AH$4*100),"")</f>
        <v/>
      </c>
      <c r="AJ32" s="19"/>
      <c r="AK32" s="4" t="str">
        <f t="shared" ref="AK32" si="270">IF(AND((AJ32&gt;0),(AJ$4&gt;0)),(AJ32/AJ$4*100),"")</f>
        <v/>
      </c>
      <c r="AL32" s="19"/>
      <c r="AM32" s="4" t="str">
        <f t="shared" ref="AM32" si="271">IF(AND((AL32&gt;0),(AL$4&gt;0)),(AL32/AL$4*100),"")</f>
        <v/>
      </c>
      <c r="AN32" s="19"/>
      <c r="AO32" s="4" t="str">
        <f t="shared" ref="AO32" si="272">IF(AND((AN32&gt;0),(AN$4&gt;0)),(AN32/AN$4*100),"")</f>
        <v/>
      </c>
      <c r="AP32" s="19"/>
      <c r="AQ32" s="4" t="str">
        <f t="shared" ref="AQ32" si="273">IF(AND((AP32&gt;0),(AP$4&gt;0)),(AP32/AP$4*100),"")</f>
        <v/>
      </c>
      <c r="AR32" s="19"/>
      <c r="AS32" s="4" t="str">
        <f t="shared" ref="AS32" si="274">IF(AND((AR32&gt;0),(AR$4&gt;0)),(AR32/AR$4*100),"")</f>
        <v/>
      </c>
      <c r="AT32" s="19"/>
      <c r="AU32" s="4" t="str">
        <f t="shared" ref="AU32" si="275">IF(AND((AT32&gt;0),(AT$4&gt;0)),(AT32/AT$4*100),"")</f>
        <v/>
      </c>
      <c r="AV32" s="19"/>
      <c r="AW32" s="4" t="str">
        <f t="shared" ref="AW32" si="276">IF(AND((AV32&gt;0),(AV$4&gt;0)),(AV32/AV$4*100),"")</f>
        <v/>
      </c>
      <c r="AX32" s="19"/>
      <c r="AY32" s="4" t="str">
        <f t="shared" ref="AY32" si="277">IF(AND((AX32&gt;0),(AX$4&gt;0)),(AX32/AX$4*100),"")</f>
        <v/>
      </c>
      <c r="AZ32" s="19"/>
      <c r="BA32" s="4" t="str">
        <f t="shared" ref="BA32" si="278">IF(AND((AZ32&gt;0),(AZ$4&gt;0)),(AZ32/AZ$4*100),"")</f>
        <v/>
      </c>
      <c r="BB32" s="19"/>
      <c r="BC32" s="4" t="str">
        <f t="shared" ref="BC32" si="279">IF(AND((BB32&gt;0),(BB$4&gt;0)),(BB32/BB$4*100),"")</f>
        <v/>
      </c>
      <c r="BD32" s="19"/>
      <c r="BE32" s="4" t="str">
        <f t="shared" ref="BE32" si="280">IF(AND((BD32&gt;0),(BD$4&gt;0)),(BD32/BD$4*100),"")</f>
        <v/>
      </c>
      <c r="BF32" s="19"/>
      <c r="BG32" s="4" t="str">
        <f t="shared" ref="BG32" si="281">IF(AND((BF32&gt;0),(BF$4&gt;0)),(BF32/BF$4*100),"")</f>
        <v/>
      </c>
      <c r="BH32" s="19"/>
      <c r="BI32" s="4" t="str">
        <f t="shared" ref="BI32" si="282">IF(AND((BH32&gt;0),(BH$4&gt;0)),(BH32/BH$4*100),"")</f>
        <v/>
      </c>
      <c r="BK32" s="57" t="s">
        <v>30</v>
      </c>
      <c r="BL32" s="30">
        <f t="shared" si="16"/>
        <v>1</v>
      </c>
      <c r="BM32" s="31">
        <f t="shared" si="17"/>
        <v>2.2000000000000002</v>
      </c>
      <c r="BN32" s="32" t="str">
        <f t="shared" si="18"/>
        <v>–</v>
      </c>
      <c r="BO32" s="33">
        <f t="shared" si="19"/>
        <v>2.2000000000000002</v>
      </c>
      <c r="BP32" s="34">
        <f t="shared" si="20"/>
        <v>5.0113895216400914</v>
      </c>
      <c r="BQ32" s="35" t="str">
        <f t="shared" si="41"/>
        <v>–</v>
      </c>
      <c r="BR32" s="36">
        <f t="shared" si="21"/>
        <v>5.0113895216400914</v>
      </c>
      <c r="BS32" s="37">
        <f t="shared" si="22"/>
        <v>2.2000000000000002</v>
      </c>
      <c r="BT32" s="38">
        <f t="shared" si="42"/>
        <v>5.0113895216400914</v>
      </c>
      <c r="BU32" s="32" t="str">
        <f t="shared" si="23"/>
        <v>?</v>
      </c>
      <c r="BV32" s="39" t="str">
        <f t="shared" si="43"/>
        <v>?</v>
      </c>
      <c r="BW32" s="32">
        <f t="shared" si="24"/>
        <v>2.2000000000000002</v>
      </c>
      <c r="BX32" s="35">
        <f t="shared" si="44"/>
        <v>5.0113895216400914</v>
      </c>
    </row>
    <row r="33" spans="1:76" ht="16.5" customHeight="1" x14ac:dyDescent="0.2">
      <c r="A33" s="10" t="s">
        <v>107</v>
      </c>
      <c r="B33" s="68">
        <f>IF(AND((B32&gt;0),(B31&gt;0)),(B32/B31),"")</f>
        <v>0.17886178861788618</v>
      </c>
      <c r="C33" s="4" t="s">
        <v>3</v>
      </c>
      <c r="D33" s="68" t="str">
        <f>IF(AND((D32&gt;0),(D31&gt;0)),(D32/D31),"")</f>
        <v/>
      </c>
      <c r="E33" s="4" t="s">
        <v>3</v>
      </c>
      <c r="F33" s="68" t="str">
        <f>IF(AND((F32&gt;0),(F31&gt;0)),(F32/F31),"")</f>
        <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283">IF(AND((AD32&gt;0),(AD31&gt;0)),(AD32/AD31),"")</f>
        <v/>
      </c>
      <c r="AE33" s="4" t="s">
        <v>3</v>
      </c>
      <c r="AF33" s="68" t="str">
        <f t="shared" ref="AF33" si="284">IF(AND((AF32&gt;0),(AF31&gt;0)),(AF32/AF31),"")</f>
        <v/>
      </c>
      <c r="AG33" s="4" t="s">
        <v>3</v>
      </c>
      <c r="AH33" s="68" t="str">
        <f t="shared" ref="AH33" si="285">IF(AND((AH32&gt;0),(AH31&gt;0)),(AH32/AH31),"")</f>
        <v/>
      </c>
      <c r="AI33" s="4" t="s">
        <v>3</v>
      </c>
      <c r="AJ33" s="68" t="str">
        <f t="shared" ref="AJ33" si="286">IF(AND((AJ32&gt;0),(AJ31&gt;0)),(AJ32/AJ31),"")</f>
        <v/>
      </c>
      <c r="AK33" s="4" t="s">
        <v>3</v>
      </c>
      <c r="AL33" s="68" t="str">
        <f t="shared" ref="AL33" si="287">IF(AND((AL32&gt;0),(AL31&gt;0)),(AL32/AL31),"")</f>
        <v/>
      </c>
      <c r="AM33" s="4" t="s">
        <v>3</v>
      </c>
      <c r="AN33" s="68" t="str">
        <f t="shared" ref="AN33" si="288">IF(AND((AN32&gt;0),(AN31&gt;0)),(AN32/AN31),"")</f>
        <v/>
      </c>
      <c r="AO33" s="4" t="s">
        <v>3</v>
      </c>
      <c r="AP33" s="68" t="str">
        <f t="shared" ref="AP33" si="289">IF(AND((AP32&gt;0),(AP31&gt;0)),(AP32/AP31),"")</f>
        <v/>
      </c>
      <c r="AQ33" s="4" t="s">
        <v>3</v>
      </c>
      <c r="AR33" s="68" t="str">
        <f t="shared" ref="AR33" si="290">IF(AND((AR32&gt;0),(AR31&gt;0)),(AR32/AR31),"")</f>
        <v/>
      </c>
      <c r="AS33" s="4" t="s">
        <v>3</v>
      </c>
      <c r="AT33" s="68" t="str">
        <f t="shared" ref="AT33" si="291">IF(AND((AT32&gt;0),(AT31&gt;0)),(AT32/AT31),"")</f>
        <v/>
      </c>
      <c r="AU33" s="4" t="s">
        <v>3</v>
      </c>
      <c r="AV33" s="68" t="str">
        <f t="shared" ref="AV33" si="292">IF(AND((AV32&gt;0),(AV31&gt;0)),(AV32/AV31),"")</f>
        <v/>
      </c>
      <c r="AW33" s="4" t="s">
        <v>3</v>
      </c>
      <c r="AX33" s="68" t="str">
        <f t="shared" ref="AX33" si="293">IF(AND((AX32&gt;0),(AX31&gt;0)),(AX32/AX31),"")</f>
        <v/>
      </c>
      <c r="AY33" s="4" t="s">
        <v>3</v>
      </c>
      <c r="AZ33" s="68" t="str">
        <f t="shared" ref="AZ33" si="294">IF(AND((AZ32&gt;0),(AZ31&gt;0)),(AZ32/AZ31),"")</f>
        <v/>
      </c>
      <c r="BA33" s="4" t="s">
        <v>3</v>
      </c>
      <c r="BB33" s="68" t="str">
        <f t="shared" ref="BB33" si="295">IF(AND((BB32&gt;0),(BB31&gt;0)),(BB32/BB31),"")</f>
        <v/>
      </c>
      <c r="BC33" s="4" t="s">
        <v>3</v>
      </c>
      <c r="BD33" s="68" t="str">
        <f t="shared" ref="BD33" si="296">IF(AND((BD32&gt;0),(BD31&gt;0)),(BD32/BD31),"")</f>
        <v/>
      </c>
      <c r="BE33" s="4" t="s">
        <v>3</v>
      </c>
      <c r="BF33" s="68" t="str">
        <f t="shared" ref="BF33" si="297">IF(AND((BF32&gt;0),(BF31&gt;0)),(BF32/BF31),"")</f>
        <v/>
      </c>
      <c r="BG33" s="4" t="s">
        <v>3</v>
      </c>
      <c r="BH33" s="68" t="str">
        <f t="shared" ref="BH33" si="298">IF(AND((BH32&gt;0),(BH31&gt;0)),(BH32/BH31),"")</f>
        <v/>
      </c>
      <c r="BI33" s="4" t="s">
        <v>3</v>
      </c>
      <c r="BK33" s="57" t="s">
        <v>31</v>
      </c>
      <c r="BL33" s="30">
        <f t="shared" si="16"/>
        <v>1</v>
      </c>
      <c r="BM33" s="40">
        <f t="shared" si="17"/>
        <v>0.17886178861788618</v>
      </c>
      <c r="BN33" s="22" t="str">
        <f t="shared" si="18"/>
        <v>–</v>
      </c>
      <c r="BO33" s="41">
        <f t="shared" si="19"/>
        <v>0.17886178861788618</v>
      </c>
      <c r="BP33" s="24" t="str">
        <f t="shared" si="20"/>
        <v/>
      </c>
      <c r="BQ33" s="6" t="s">
        <v>3</v>
      </c>
      <c r="BR33" s="26" t="str">
        <f t="shared" si="21"/>
        <v/>
      </c>
      <c r="BS33" s="42">
        <f t="shared" si="22"/>
        <v>0.17886178861788618</v>
      </c>
      <c r="BT33" s="28" t="s">
        <v>3</v>
      </c>
      <c r="BU33" s="43" t="str">
        <f t="shared" si="23"/>
        <v>?</v>
      </c>
      <c r="BV33" s="29" t="s">
        <v>3</v>
      </c>
      <c r="BW33" s="22">
        <f t="shared" si="24"/>
        <v>0.17886178861788618</v>
      </c>
      <c r="BX33" s="25" t="s">
        <v>3</v>
      </c>
    </row>
    <row r="34" spans="1:76"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c r="BW34" s="22"/>
      <c r="BX34" s="25"/>
    </row>
    <row r="35" spans="1:76" ht="16.5" customHeight="1" x14ac:dyDescent="0.2">
      <c r="A35" s="10" t="s">
        <v>29</v>
      </c>
      <c r="B35" s="19">
        <v>13.5</v>
      </c>
      <c r="C35" s="4">
        <f>IF(AND((B35&gt;0),(B$4&gt;0)),(B35/B$4*100),"")</f>
        <v>30.751708428246015</v>
      </c>
      <c r="D35" s="19"/>
      <c r="E35" s="4" t="str">
        <f>IF(AND((D35&gt;0),(D$4&gt;0)),(D35/D$4*100),"")</f>
        <v/>
      </c>
      <c r="F35" s="19"/>
      <c r="G35" s="4" t="str">
        <f>IF(AND((F35&gt;0),(F$4&gt;0)),(F35/F$4*100),"")</f>
        <v/>
      </c>
      <c r="H35" s="19"/>
      <c r="I35" s="4" t="str">
        <f>IF(AND((H35&gt;0),(H$4&gt;0)),(H35/H$4*100),"")</f>
        <v/>
      </c>
      <c r="J35" s="19"/>
      <c r="K35" s="4" t="str">
        <f>IF(AND((J35&gt;0),(J$4&gt;0)),(J35/J$4*100),"")</f>
        <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 si="299">IF(AND((AD35&gt;0),(AD$4&gt;0)),(AD35/AD$4*100),"")</f>
        <v/>
      </c>
      <c r="AF35" s="19"/>
      <c r="AG35" s="4" t="str">
        <f t="shared" ref="AG35" si="300">IF(AND((AF35&gt;0),(AF$4&gt;0)),(AF35/AF$4*100),"")</f>
        <v/>
      </c>
      <c r="AH35" s="19"/>
      <c r="AI35" s="4" t="str">
        <f t="shared" ref="AI35" si="301">IF(AND((AH35&gt;0),(AH$4&gt;0)),(AH35/AH$4*100),"")</f>
        <v/>
      </c>
      <c r="AJ35" s="19"/>
      <c r="AK35" s="4" t="str">
        <f t="shared" ref="AK35" si="302">IF(AND((AJ35&gt;0),(AJ$4&gt;0)),(AJ35/AJ$4*100),"")</f>
        <v/>
      </c>
      <c r="AL35" s="19"/>
      <c r="AM35" s="4" t="str">
        <f t="shared" ref="AM35" si="303">IF(AND((AL35&gt;0),(AL$4&gt;0)),(AL35/AL$4*100),"")</f>
        <v/>
      </c>
      <c r="AN35" s="19"/>
      <c r="AO35" s="4" t="str">
        <f t="shared" ref="AO35" si="304">IF(AND((AN35&gt;0),(AN$4&gt;0)),(AN35/AN$4*100),"")</f>
        <v/>
      </c>
      <c r="AP35" s="19"/>
      <c r="AQ35" s="4" t="str">
        <f t="shared" ref="AQ35" si="305">IF(AND((AP35&gt;0),(AP$4&gt;0)),(AP35/AP$4*100),"")</f>
        <v/>
      </c>
      <c r="AR35" s="19"/>
      <c r="AS35" s="4" t="str">
        <f t="shared" ref="AS35" si="306">IF(AND((AR35&gt;0),(AR$4&gt;0)),(AR35/AR$4*100),"")</f>
        <v/>
      </c>
      <c r="AT35" s="19"/>
      <c r="AU35" s="4" t="str">
        <f t="shared" ref="AU35" si="307">IF(AND((AT35&gt;0),(AT$4&gt;0)),(AT35/AT$4*100),"")</f>
        <v/>
      </c>
      <c r="AV35" s="19"/>
      <c r="AW35" s="4" t="str">
        <f t="shared" ref="AW35" si="308">IF(AND((AV35&gt;0),(AV$4&gt;0)),(AV35/AV$4*100),"")</f>
        <v/>
      </c>
      <c r="AX35" s="19"/>
      <c r="AY35" s="4" t="str">
        <f t="shared" ref="AY35" si="309">IF(AND((AX35&gt;0),(AX$4&gt;0)),(AX35/AX$4*100),"")</f>
        <v/>
      </c>
      <c r="AZ35" s="19"/>
      <c r="BA35" s="4" t="str">
        <f t="shared" ref="BA35" si="310">IF(AND((AZ35&gt;0),(AZ$4&gt;0)),(AZ35/AZ$4*100),"")</f>
        <v/>
      </c>
      <c r="BB35" s="19"/>
      <c r="BC35" s="4" t="str">
        <f t="shared" ref="BC35" si="311">IF(AND((BB35&gt;0),(BB$4&gt;0)),(BB35/BB$4*100),"")</f>
        <v/>
      </c>
      <c r="BD35" s="19"/>
      <c r="BE35" s="4" t="str">
        <f t="shared" ref="BE35" si="312">IF(AND((BD35&gt;0),(BD$4&gt;0)),(BD35/BD$4*100),"")</f>
        <v/>
      </c>
      <c r="BF35" s="19"/>
      <c r="BG35" s="4" t="str">
        <f t="shared" ref="BG35" si="313">IF(AND((BF35&gt;0),(BF$4&gt;0)),(BF35/BF$4*100),"")</f>
        <v/>
      </c>
      <c r="BH35" s="19"/>
      <c r="BI35" s="4" t="str">
        <f t="shared" ref="BI35" si="314">IF(AND((BH35&gt;0),(BH$4&gt;0)),(BH35/BH$4*100),"")</f>
        <v/>
      </c>
      <c r="BK35" s="57" t="s">
        <v>29</v>
      </c>
      <c r="BL35" s="30">
        <f t="shared" si="16"/>
        <v>1</v>
      </c>
      <c r="BM35" s="31">
        <f t="shared" si="17"/>
        <v>13.5</v>
      </c>
      <c r="BN35" s="32" t="str">
        <f t="shared" si="18"/>
        <v>–</v>
      </c>
      <c r="BO35" s="33">
        <f t="shared" si="19"/>
        <v>13.5</v>
      </c>
      <c r="BP35" s="34">
        <f t="shared" si="20"/>
        <v>30.751708428246015</v>
      </c>
      <c r="BQ35" s="35" t="str">
        <f t="shared" si="41"/>
        <v>–</v>
      </c>
      <c r="BR35" s="36">
        <f t="shared" si="21"/>
        <v>30.751708428246015</v>
      </c>
      <c r="BS35" s="37">
        <f t="shared" si="22"/>
        <v>13.5</v>
      </c>
      <c r="BT35" s="38">
        <f t="shared" si="42"/>
        <v>30.751708428246015</v>
      </c>
      <c r="BU35" s="32" t="str">
        <f t="shared" si="23"/>
        <v>?</v>
      </c>
      <c r="BV35" s="39" t="str">
        <f t="shared" si="43"/>
        <v>?</v>
      </c>
      <c r="BW35" s="32">
        <f t="shared" si="24"/>
        <v>13.5</v>
      </c>
      <c r="BX35" s="35">
        <f t="shared" si="44"/>
        <v>30.751708428246015</v>
      </c>
    </row>
    <row r="36" spans="1:76" ht="16.5" customHeight="1" x14ac:dyDescent="0.2">
      <c r="A36" s="10" t="s">
        <v>30</v>
      </c>
      <c r="B36" s="19">
        <v>2.6</v>
      </c>
      <c r="C36" s="4">
        <f>IF(AND((B36&gt;0),(B$4&gt;0)),(B36/B$4*100),"")</f>
        <v>5.9225512528473807</v>
      </c>
      <c r="D36" s="19"/>
      <c r="E36" s="4" t="str">
        <f>IF(AND((D36&gt;0),(D$4&gt;0)),(D36/D$4*100),"")</f>
        <v/>
      </c>
      <c r="F36" s="19"/>
      <c r="G36" s="4" t="str">
        <f>IF(AND((F36&gt;0),(F$4&gt;0)),(F36/F$4*100),"")</f>
        <v/>
      </c>
      <c r="H36" s="19"/>
      <c r="I36" s="4" t="str">
        <f>IF(AND((H36&gt;0),(H$4&gt;0)),(H36/H$4*100),"")</f>
        <v/>
      </c>
      <c r="J36" s="19"/>
      <c r="K36" s="4" t="str">
        <f>IF(AND((J36&gt;0),(J$4&gt;0)),(J36/J$4*100),"")</f>
        <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ref="AE36" si="315">IF(AND((AD36&gt;0),(AD$4&gt;0)),(AD36/AD$4*100),"")</f>
        <v/>
      </c>
      <c r="AF36" s="19"/>
      <c r="AG36" s="4" t="str">
        <f t="shared" ref="AG36" si="316">IF(AND((AF36&gt;0),(AF$4&gt;0)),(AF36/AF$4*100),"")</f>
        <v/>
      </c>
      <c r="AH36" s="19"/>
      <c r="AI36" s="4" t="str">
        <f t="shared" ref="AI36" si="317">IF(AND((AH36&gt;0),(AH$4&gt;0)),(AH36/AH$4*100),"")</f>
        <v/>
      </c>
      <c r="AJ36" s="19"/>
      <c r="AK36" s="4" t="str">
        <f t="shared" ref="AK36" si="318">IF(AND((AJ36&gt;0),(AJ$4&gt;0)),(AJ36/AJ$4*100),"")</f>
        <v/>
      </c>
      <c r="AL36" s="19"/>
      <c r="AM36" s="4" t="str">
        <f t="shared" ref="AM36" si="319">IF(AND((AL36&gt;0),(AL$4&gt;0)),(AL36/AL$4*100),"")</f>
        <v/>
      </c>
      <c r="AN36" s="19"/>
      <c r="AO36" s="4" t="str">
        <f t="shared" ref="AO36" si="320">IF(AND((AN36&gt;0),(AN$4&gt;0)),(AN36/AN$4*100),"")</f>
        <v/>
      </c>
      <c r="AP36" s="19"/>
      <c r="AQ36" s="4" t="str">
        <f t="shared" ref="AQ36" si="321">IF(AND((AP36&gt;0),(AP$4&gt;0)),(AP36/AP$4*100),"")</f>
        <v/>
      </c>
      <c r="AR36" s="19"/>
      <c r="AS36" s="4" t="str">
        <f t="shared" ref="AS36" si="322">IF(AND((AR36&gt;0),(AR$4&gt;0)),(AR36/AR$4*100),"")</f>
        <v/>
      </c>
      <c r="AT36" s="19"/>
      <c r="AU36" s="4" t="str">
        <f t="shared" ref="AU36" si="323">IF(AND((AT36&gt;0),(AT$4&gt;0)),(AT36/AT$4*100),"")</f>
        <v/>
      </c>
      <c r="AV36" s="19"/>
      <c r="AW36" s="4" t="str">
        <f t="shared" ref="AW36" si="324">IF(AND((AV36&gt;0),(AV$4&gt;0)),(AV36/AV$4*100),"")</f>
        <v/>
      </c>
      <c r="AX36" s="19"/>
      <c r="AY36" s="4" t="str">
        <f t="shared" ref="AY36" si="325">IF(AND((AX36&gt;0),(AX$4&gt;0)),(AX36/AX$4*100),"")</f>
        <v/>
      </c>
      <c r="AZ36" s="19"/>
      <c r="BA36" s="4" t="str">
        <f t="shared" ref="BA36" si="326">IF(AND((AZ36&gt;0),(AZ$4&gt;0)),(AZ36/AZ$4*100),"")</f>
        <v/>
      </c>
      <c r="BB36" s="19"/>
      <c r="BC36" s="4" t="str">
        <f t="shared" ref="BC36" si="327">IF(AND((BB36&gt;0),(BB$4&gt;0)),(BB36/BB$4*100),"")</f>
        <v/>
      </c>
      <c r="BD36" s="19"/>
      <c r="BE36" s="4" t="str">
        <f t="shared" ref="BE36" si="328">IF(AND((BD36&gt;0),(BD$4&gt;0)),(BD36/BD$4*100),"")</f>
        <v/>
      </c>
      <c r="BF36" s="19"/>
      <c r="BG36" s="4" t="str">
        <f t="shared" ref="BG36" si="329">IF(AND((BF36&gt;0),(BF$4&gt;0)),(BF36/BF$4*100),"")</f>
        <v/>
      </c>
      <c r="BH36" s="19"/>
      <c r="BI36" s="4" t="str">
        <f t="shared" ref="BI36" si="330">IF(AND((BH36&gt;0),(BH$4&gt;0)),(BH36/BH$4*100),"")</f>
        <v/>
      </c>
      <c r="BK36" s="57" t="s">
        <v>30</v>
      </c>
      <c r="BL36" s="30">
        <f t="shared" si="16"/>
        <v>1</v>
      </c>
      <c r="BM36" s="31">
        <f t="shared" si="17"/>
        <v>2.6</v>
      </c>
      <c r="BN36" s="32" t="str">
        <f t="shared" si="18"/>
        <v>–</v>
      </c>
      <c r="BO36" s="33">
        <f t="shared" si="19"/>
        <v>2.6</v>
      </c>
      <c r="BP36" s="34">
        <f t="shared" si="20"/>
        <v>5.9225512528473807</v>
      </c>
      <c r="BQ36" s="35" t="str">
        <f t="shared" si="41"/>
        <v>–</v>
      </c>
      <c r="BR36" s="36">
        <f t="shared" si="21"/>
        <v>5.9225512528473807</v>
      </c>
      <c r="BS36" s="37">
        <f t="shared" si="22"/>
        <v>2.6</v>
      </c>
      <c r="BT36" s="38">
        <f t="shared" si="42"/>
        <v>5.9225512528473807</v>
      </c>
      <c r="BU36" s="32" t="str">
        <f t="shared" si="23"/>
        <v>?</v>
      </c>
      <c r="BV36" s="39" t="str">
        <f t="shared" si="43"/>
        <v>?</v>
      </c>
      <c r="BW36" s="32">
        <f t="shared" si="24"/>
        <v>2.6</v>
      </c>
      <c r="BX36" s="35">
        <f t="shared" si="44"/>
        <v>5.9225512528473807</v>
      </c>
    </row>
    <row r="37" spans="1:76" ht="16.5" customHeight="1" thickBot="1" x14ac:dyDescent="0.25">
      <c r="A37" s="10" t="s">
        <v>107</v>
      </c>
      <c r="B37" s="68">
        <f>IF(AND((B36&gt;0),(B35&gt;0)),(B36/B35),"")</f>
        <v>0.19259259259259259</v>
      </c>
      <c r="C37" s="4" t="s">
        <v>3</v>
      </c>
      <c r="D37" s="68" t="str">
        <f>IF(AND((D36&gt;0),(D35&gt;0)),(D36/D35),"")</f>
        <v/>
      </c>
      <c r="E37" s="4" t="s">
        <v>3</v>
      </c>
      <c r="F37" s="68" t="str">
        <f>IF(AND((F36&gt;0),(F35&gt;0)),(F36/F35),"")</f>
        <v/>
      </c>
      <c r="G37" s="4" t="s">
        <v>3</v>
      </c>
      <c r="H37" s="68" t="str">
        <f>IF(AND((H36&gt;0),(H35&gt;0)),(H36/H35),"")</f>
        <v/>
      </c>
      <c r="I37" s="4" t="s">
        <v>3</v>
      </c>
      <c r="J37" s="68" t="str">
        <f>IF(AND((J36&gt;0),(J35&gt;0)),(J36/J35),"")</f>
        <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331">IF(AND((AD36&gt;0),(AD35&gt;0)),(AD36/AD35),"")</f>
        <v/>
      </c>
      <c r="AE37" s="4" t="s">
        <v>3</v>
      </c>
      <c r="AF37" s="68" t="str">
        <f t="shared" ref="AF37" si="332">IF(AND((AF36&gt;0),(AF35&gt;0)),(AF36/AF35),"")</f>
        <v/>
      </c>
      <c r="AG37" s="4" t="s">
        <v>3</v>
      </c>
      <c r="AH37" s="68" t="str">
        <f t="shared" ref="AH37" si="333">IF(AND((AH36&gt;0),(AH35&gt;0)),(AH36/AH35),"")</f>
        <v/>
      </c>
      <c r="AI37" s="4" t="s">
        <v>3</v>
      </c>
      <c r="AJ37" s="68" t="str">
        <f t="shared" ref="AJ37" si="334">IF(AND((AJ36&gt;0),(AJ35&gt;0)),(AJ36/AJ35),"")</f>
        <v/>
      </c>
      <c r="AK37" s="4" t="s">
        <v>3</v>
      </c>
      <c r="AL37" s="68" t="str">
        <f t="shared" ref="AL37" si="335">IF(AND((AL36&gt;0),(AL35&gt;0)),(AL36/AL35),"")</f>
        <v/>
      </c>
      <c r="AM37" s="4" t="s">
        <v>3</v>
      </c>
      <c r="AN37" s="68" t="str">
        <f t="shared" ref="AN37" si="336">IF(AND((AN36&gt;0),(AN35&gt;0)),(AN36/AN35),"")</f>
        <v/>
      </c>
      <c r="AO37" s="4" t="s">
        <v>3</v>
      </c>
      <c r="AP37" s="68" t="str">
        <f t="shared" ref="AP37" si="337">IF(AND((AP36&gt;0),(AP35&gt;0)),(AP36/AP35),"")</f>
        <v/>
      </c>
      <c r="AQ37" s="4" t="s">
        <v>3</v>
      </c>
      <c r="AR37" s="68" t="str">
        <f t="shared" ref="AR37" si="338">IF(AND((AR36&gt;0),(AR35&gt;0)),(AR36/AR35),"")</f>
        <v/>
      </c>
      <c r="AS37" s="4" t="s">
        <v>3</v>
      </c>
      <c r="AT37" s="68" t="str">
        <f t="shared" ref="AT37" si="339">IF(AND((AT36&gt;0),(AT35&gt;0)),(AT36/AT35),"")</f>
        <v/>
      </c>
      <c r="AU37" s="4" t="s">
        <v>3</v>
      </c>
      <c r="AV37" s="68" t="str">
        <f t="shared" ref="AV37" si="340">IF(AND((AV36&gt;0),(AV35&gt;0)),(AV36/AV35),"")</f>
        <v/>
      </c>
      <c r="AW37" s="4" t="s">
        <v>3</v>
      </c>
      <c r="AX37" s="68" t="str">
        <f t="shared" ref="AX37" si="341">IF(AND((AX36&gt;0),(AX35&gt;0)),(AX36/AX35),"")</f>
        <v/>
      </c>
      <c r="AY37" s="4" t="s">
        <v>3</v>
      </c>
      <c r="AZ37" s="68" t="str">
        <f t="shared" ref="AZ37" si="342">IF(AND((AZ36&gt;0),(AZ35&gt;0)),(AZ36/AZ35),"")</f>
        <v/>
      </c>
      <c r="BA37" s="4" t="s">
        <v>3</v>
      </c>
      <c r="BB37" s="68" t="str">
        <f t="shared" ref="BB37" si="343">IF(AND((BB36&gt;0),(BB35&gt;0)),(BB36/BB35),"")</f>
        <v/>
      </c>
      <c r="BC37" s="4" t="s">
        <v>3</v>
      </c>
      <c r="BD37" s="68" t="str">
        <f t="shared" ref="BD37" si="344">IF(AND((BD36&gt;0),(BD35&gt;0)),(BD36/BD35),"")</f>
        <v/>
      </c>
      <c r="BE37" s="4" t="s">
        <v>3</v>
      </c>
      <c r="BF37" s="68" t="str">
        <f t="shared" ref="BF37" si="345">IF(AND((BF36&gt;0),(BF35&gt;0)),(BF36/BF35),"")</f>
        <v/>
      </c>
      <c r="BG37" s="4" t="s">
        <v>3</v>
      </c>
      <c r="BH37" s="68" t="str">
        <f t="shared" ref="BH37" si="346">IF(AND((BH36&gt;0),(BH35&gt;0)),(BH36/BH35),"")</f>
        <v/>
      </c>
      <c r="BI37" s="4" t="s">
        <v>3</v>
      </c>
      <c r="BK37" s="58" t="s">
        <v>31</v>
      </c>
      <c r="BL37" s="44">
        <f t="shared" si="16"/>
        <v>1</v>
      </c>
      <c r="BM37" s="45">
        <f t="shared" si="17"/>
        <v>0.19259259259259259</v>
      </c>
      <c r="BN37" s="46" t="str">
        <f t="shared" si="18"/>
        <v>–</v>
      </c>
      <c r="BO37" s="47">
        <f t="shared" si="19"/>
        <v>0.19259259259259259</v>
      </c>
      <c r="BP37" s="48" t="str">
        <f t="shared" si="20"/>
        <v/>
      </c>
      <c r="BQ37" s="49" t="s">
        <v>3</v>
      </c>
      <c r="BR37" s="50" t="str">
        <f t="shared" si="21"/>
        <v/>
      </c>
      <c r="BS37" s="51">
        <f t="shared" si="22"/>
        <v>0.19259259259259259</v>
      </c>
      <c r="BT37" s="52" t="s">
        <v>3</v>
      </c>
      <c r="BU37" s="53" t="str">
        <f t="shared" si="23"/>
        <v>?</v>
      </c>
      <c r="BV37" s="54" t="s">
        <v>3</v>
      </c>
      <c r="BW37" s="46">
        <f t="shared" si="24"/>
        <v>0.19259259259259259</v>
      </c>
      <c r="BX37" s="49" t="s">
        <v>3</v>
      </c>
    </row>
    <row r="38" spans="1:76"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c r="BW38" s="98"/>
      <c r="BX38"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6" sqref="G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crassispinosus</v>
      </c>
      <c r="B2" s="128" t="str">
        <f>'general info'!D3</f>
        <v>ZA.274</v>
      </c>
      <c r="C2" s="101">
        <f>females!B1</f>
        <v>1</v>
      </c>
      <c r="D2" s="102">
        <f>IF(females!B3&gt;0,females!B3,"")</f>
        <v>254</v>
      </c>
      <c r="E2" s="107">
        <f>IF(females!B4&gt;0,females!B4,"")</f>
        <v>43.9</v>
      </c>
      <c r="F2" s="107">
        <f>IF(females!B6&gt;0,females!B6,"")</f>
        <v>14.6</v>
      </c>
      <c r="G2" s="107">
        <f>IF(females!B7&gt;0,females!B7,"")</f>
        <v>8.5</v>
      </c>
      <c r="H2" s="107">
        <f>IF(females!B8&gt;0,females!B8,"")</f>
        <v>18.8</v>
      </c>
      <c r="I2" s="107">
        <f>IF(females!B9&gt;0,females!B9,"")</f>
        <v>8</v>
      </c>
      <c r="J2" s="107">
        <f>IF(females!B10&gt;0,females!B10,"")</f>
        <v>39.4</v>
      </c>
      <c r="K2" s="108">
        <f>IF(females!B11&gt;0,females!B11,"")</f>
        <v>0.15511811023622046</v>
      </c>
      <c r="L2" s="110" t="str">
        <f>IF(females!B13&gt;0,females!B13,"")</f>
        <v/>
      </c>
      <c r="M2" s="107">
        <f>IF(females!B14&gt;0,females!B14,"")</f>
        <v>13.2</v>
      </c>
      <c r="N2" s="107" t="str">
        <f>IF(females!B15&gt;0,females!B15,"")</f>
        <v/>
      </c>
      <c r="O2" s="107">
        <f>IF(females!B16&gt;0,females!B16,"")</f>
        <v>11.2</v>
      </c>
      <c r="P2" s="107">
        <f>IF(females!B17&gt;0,females!B17,"")</f>
        <v>24.1</v>
      </c>
      <c r="Q2" s="107">
        <f>IF(females!B18&gt;0,females!B18,"")</f>
        <v>9.5</v>
      </c>
      <c r="R2" s="107" t="str">
        <f>IF(females!B19&gt;0,females!B19,"")</f>
        <v/>
      </c>
      <c r="S2" s="107">
        <f>IF(females!B20&gt;0,females!B20,"")</f>
        <v>4.9000000000000004</v>
      </c>
      <c r="T2" s="107">
        <f>IF(females!B21&gt;0,females!B21,"")</f>
        <v>13</v>
      </c>
      <c r="U2" s="107">
        <f>IF(females!B23&gt;0,females!B23,"")</f>
        <v>12.3</v>
      </c>
      <c r="V2" s="107">
        <f>IF(females!B24&gt;0,females!B24,"")</f>
        <v>2</v>
      </c>
      <c r="W2" s="108">
        <f>IF(females!B25&gt;0,females!B25,"")</f>
        <v>0.16260162601626016</v>
      </c>
      <c r="X2" s="107">
        <f>IF(females!B27&gt;0,females!B27,"")</f>
        <v>12.1</v>
      </c>
      <c r="Y2" s="107">
        <f>IF(females!B28&gt;0,females!B28,"")</f>
        <v>2.1</v>
      </c>
      <c r="Z2" s="108">
        <f>IF(females!B29&gt;0,females!B29,"")</f>
        <v>0.17355371900826447</v>
      </c>
      <c r="AA2" s="107">
        <f>IF(females!B31&gt;0,females!B31,"")</f>
        <v>12.3</v>
      </c>
      <c r="AB2" s="111">
        <f>IF(females!B32&gt;0,females!B32,"")</f>
        <v>2.2000000000000002</v>
      </c>
      <c r="AC2" s="112">
        <f>IF(females!B33&gt;0,females!B33,"")</f>
        <v>0.17886178861788618</v>
      </c>
      <c r="AD2" s="111">
        <f>IF(females!B35&gt;0,females!B35,"")</f>
        <v>13.5</v>
      </c>
      <c r="AE2" s="111">
        <f>IF(females!B36&gt;0,females!B36,"")</f>
        <v>2.6</v>
      </c>
      <c r="AF2" s="112">
        <f>IF(females!B37&gt;0,females!B37,"")</f>
        <v>0.19259259259259259</v>
      </c>
    </row>
    <row r="3" spans="1:32" ht="25.5" x14ac:dyDescent="0.2">
      <c r="A3" s="63" t="str">
        <f t="shared" ref="A3:B19" si="0">A$2</f>
        <v>Echiniscus crassispinosus</v>
      </c>
      <c r="B3" s="79" t="str">
        <f>B$2</f>
        <v>ZA.274</v>
      </c>
      <c r="C3" s="101">
        <f>females!D1</f>
        <v>2</v>
      </c>
      <c r="D3" s="102" t="str">
        <f>IF(females!D3&gt;0,females!D3,"")</f>
        <v/>
      </c>
      <c r="E3" s="113" t="str">
        <f>IF(females!D4&gt;0,females!D4,"")</f>
        <v/>
      </c>
      <c r="F3" s="113" t="str">
        <f>IF(females!D6&gt;0,females!D6,"")</f>
        <v/>
      </c>
      <c r="G3" s="113" t="str">
        <f>IF(females!D7&gt;0,females!D7,"")</f>
        <v/>
      </c>
      <c r="H3" s="113" t="str">
        <f>IF(females!D8&gt;0,females!D8,"")</f>
        <v/>
      </c>
      <c r="I3" s="113" t="str">
        <f>IF(females!D9&gt;0,females!D9,"")</f>
        <v/>
      </c>
      <c r="J3" s="113" t="str">
        <f>IF(females!D10&gt;0,females!D10,"")</f>
        <v/>
      </c>
      <c r="K3" s="112" t="str">
        <f>IF(females!D11&gt;0,females!D11,"")</f>
        <v/>
      </c>
      <c r="L3" s="115" t="str">
        <f>IF(females!D13&gt;0,females!D13,"")</f>
        <v/>
      </c>
      <c r="M3" s="113" t="str">
        <f>IF(females!D14&gt;0,females!D14,"")</f>
        <v/>
      </c>
      <c r="N3" s="113" t="str">
        <f>IF(females!D15&gt;0,females!D15,"")</f>
        <v/>
      </c>
      <c r="O3" s="113" t="str">
        <f>IF(females!D16&gt;0,females!D16,"")</f>
        <v/>
      </c>
      <c r="P3" s="113" t="str">
        <f>IF(females!D17&gt;0,females!D17,"")</f>
        <v/>
      </c>
      <c r="Q3" s="113" t="str">
        <f>IF(females!D18&gt;0,females!D18,"")</f>
        <v/>
      </c>
      <c r="R3" s="113" t="str">
        <f>IF(females!D19&gt;0,females!D19,"")</f>
        <v/>
      </c>
      <c r="S3" s="113" t="str">
        <f>IF(females!D20&gt;0,females!D20,"")</f>
        <v/>
      </c>
      <c r="T3" s="113" t="str">
        <f>IF(females!D21&gt;0,females!D21,"")</f>
        <v/>
      </c>
      <c r="U3" s="113" t="str">
        <f>IF(females!D23&gt;0,females!D23,"")</f>
        <v/>
      </c>
      <c r="V3" s="113" t="str">
        <f>IF(females!D24&gt;0,females!D24,"")</f>
        <v/>
      </c>
      <c r="W3" s="112" t="str">
        <f>IF(females!D25&gt;0,females!D25,"")</f>
        <v/>
      </c>
      <c r="X3" s="113" t="str">
        <f>IF(females!D27&gt;0,females!D27,"")</f>
        <v/>
      </c>
      <c r="Y3" s="113" t="str">
        <f>IF(females!D28&gt;0,females!D28,"")</f>
        <v/>
      </c>
      <c r="Z3" s="112" t="str">
        <f>IF(females!D29&gt;0,females!D29,"")</f>
        <v/>
      </c>
      <c r="AA3" s="113" t="str">
        <f>IF(females!D31&gt;0,females!D31,"")</f>
        <v/>
      </c>
      <c r="AB3" s="111" t="str">
        <f>IF(females!D32&gt;0,females!D32,"")</f>
        <v/>
      </c>
      <c r="AC3" s="112" t="str">
        <f>IF(females!D33&gt;0,females!D33,"")</f>
        <v/>
      </c>
      <c r="AD3" s="111" t="str">
        <f>IF(females!D35&gt;0,females!D35,"")</f>
        <v/>
      </c>
      <c r="AE3" s="111" t="str">
        <f>IF(females!D36&gt;0,females!D36,"")</f>
        <v/>
      </c>
      <c r="AF3" s="112" t="str">
        <f>IF(females!D37&gt;0,females!D37,"")</f>
        <v/>
      </c>
    </row>
    <row r="4" spans="1:32" ht="25.5" x14ac:dyDescent="0.2">
      <c r="A4" s="63" t="str">
        <f t="shared" si="0"/>
        <v>Echiniscus crassispinosus</v>
      </c>
      <c r="B4" s="79" t="str">
        <f t="shared" si="0"/>
        <v>ZA.274</v>
      </c>
      <c r="C4" s="101">
        <f>females!F1</f>
        <v>3</v>
      </c>
      <c r="D4" s="102" t="str">
        <f>IF(females!F3&gt;0,females!F3,"")</f>
        <v/>
      </c>
      <c r="E4" s="113" t="str">
        <f>IF(females!F4&gt;0,females!F4,"")</f>
        <v/>
      </c>
      <c r="F4" s="113" t="str">
        <f>IF(females!F6&gt;0,females!F6,"")</f>
        <v/>
      </c>
      <c r="G4" s="113" t="str">
        <f>IF(females!F7&gt;0,females!F7,"")</f>
        <v/>
      </c>
      <c r="H4" s="113" t="str">
        <f>IF(females!F8&gt;0,females!F8,"")</f>
        <v/>
      </c>
      <c r="I4" s="113" t="str">
        <f>IF(females!F9&gt;0,females!F9,"")</f>
        <v/>
      </c>
      <c r="J4" s="113" t="str">
        <f>IF(females!F10&gt;0,females!F10,"")</f>
        <v/>
      </c>
      <c r="K4" s="112" t="str">
        <f>IF(females!F11&gt;0,females!F11,"")</f>
        <v/>
      </c>
      <c r="L4" s="115" t="str">
        <f>IF(females!F13&gt;0,females!F13,"")</f>
        <v/>
      </c>
      <c r="M4" s="113" t="str">
        <f>IF(females!F14&gt;0,females!F14,"")</f>
        <v/>
      </c>
      <c r="N4" s="113" t="str">
        <f>IF(females!F15&gt;0,females!F15,"")</f>
        <v/>
      </c>
      <c r="O4" s="113" t="str">
        <f>IF(females!F16&gt;0,females!F16,"")</f>
        <v/>
      </c>
      <c r="P4" s="113" t="str">
        <f>IF(females!F17&gt;0,females!F17,"")</f>
        <v/>
      </c>
      <c r="Q4" s="113" t="str">
        <f>IF(females!F18&gt;0,females!F18,"")</f>
        <v/>
      </c>
      <c r="R4" s="113" t="str">
        <f>IF(females!F19&gt;0,females!F19,"")</f>
        <v/>
      </c>
      <c r="S4" s="113" t="str">
        <f>IF(females!F20&gt;0,females!F20,"")</f>
        <v/>
      </c>
      <c r="T4" s="113" t="str">
        <f>IF(females!F21&gt;0,females!F21,"")</f>
        <v/>
      </c>
      <c r="U4" s="113" t="str">
        <f>IF(females!F23&gt;0,females!F23,"")</f>
        <v/>
      </c>
      <c r="V4" s="113" t="str">
        <f>IF(females!F24&gt;0,females!F24,"")</f>
        <v/>
      </c>
      <c r="W4" s="112" t="str">
        <f>IF(females!F25&gt;0,females!F25,"")</f>
        <v/>
      </c>
      <c r="X4" s="113" t="str">
        <f>IF(females!F27&gt;0,females!F27,"")</f>
        <v/>
      </c>
      <c r="Y4" s="113" t="str">
        <f>IF(females!F28&gt;0,females!F28,"")</f>
        <v/>
      </c>
      <c r="Z4" s="112" t="str">
        <f>IF(females!F29&gt;0,females!F29,"")</f>
        <v/>
      </c>
      <c r="AA4" s="113" t="str">
        <f>IF(females!F31&gt;0,females!F31,"")</f>
        <v/>
      </c>
      <c r="AB4" s="111" t="str">
        <f>IF(females!F32&gt;0,females!F32,"")</f>
        <v/>
      </c>
      <c r="AC4" s="112" t="str">
        <f>IF(females!F33&gt;0,females!F33,"")</f>
        <v/>
      </c>
      <c r="AD4" s="111" t="str">
        <f>IF(females!F35&gt;0,females!F35,"")</f>
        <v/>
      </c>
      <c r="AE4" s="111" t="str">
        <f>IF(females!F36&gt;0,females!F36,"")</f>
        <v/>
      </c>
      <c r="AF4" s="112" t="str">
        <f>IF(females!F37&gt;0,females!F37,"")</f>
        <v/>
      </c>
    </row>
    <row r="5" spans="1:32" ht="25.5" x14ac:dyDescent="0.2">
      <c r="A5" s="63" t="str">
        <f t="shared" si="0"/>
        <v>Echiniscus crassispinosus</v>
      </c>
      <c r="B5" s="79" t="str">
        <f t="shared" si="0"/>
        <v>ZA.274</v>
      </c>
      <c r="C5" s="101">
        <f>females!H1</f>
        <v>4</v>
      </c>
      <c r="D5" s="102" t="str">
        <f>IF(females!H3&gt;0,females!H3,"")</f>
        <v/>
      </c>
      <c r="E5" s="113" t="str">
        <f>IF(females!H4&gt;0,females!H4,"")</f>
        <v/>
      </c>
      <c r="F5" s="113" t="str">
        <f>IF(females!H6&gt;0,females!H6,"")</f>
        <v/>
      </c>
      <c r="G5" s="113" t="str">
        <f>IF(females!H7&gt;0,females!H7,"")</f>
        <v/>
      </c>
      <c r="H5" s="113" t="str">
        <f>IF(females!H8&gt;0,females!H8,"")</f>
        <v/>
      </c>
      <c r="I5" s="113" t="str">
        <f>IF(females!H9&gt;0,females!H9,"")</f>
        <v/>
      </c>
      <c r="J5" s="113" t="str">
        <f>IF(females!H10&gt;0,females!H10,"")</f>
        <v/>
      </c>
      <c r="K5" s="112" t="str">
        <f>IF(females!H11&gt;0,females!H11,"")</f>
        <v/>
      </c>
      <c r="L5" s="115" t="str">
        <f>IF(females!H13&gt;0,females!H13,"")</f>
        <v/>
      </c>
      <c r="M5" s="113" t="str">
        <f>IF(females!H14&gt;0,females!H14,"")</f>
        <v/>
      </c>
      <c r="N5" s="113" t="str">
        <f>IF(females!H15&gt;0,females!H15,"")</f>
        <v/>
      </c>
      <c r="O5" s="113" t="str">
        <f>IF(females!H16&gt;0,females!H16,"")</f>
        <v/>
      </c>
      <c r="P5" s="113" t="str">
        <f>IF(females!H17&gt;0,females!H17,"")</f>
        <v/>
      </c>
      <c r="Q5" s="113" t="str">
        <f>IF(females!H18&gt;0,females!H18,"")</f>
        <v/>
      </c>
      <c r="R5" s="113" t="str">
        <f>IF(females!H19&gt;0,females!H19,"")</f>
        <v/>
      </c>
      <c r="S5" s="113" t="str">
        <f>IF(females!H20&gt;0,females!H20,"")</f>
        <v/>
      </c>
      <c r="T5" s="113" t="str">
        <f>IF(females!H21&gt;0,females!H21,"")</f>
        <v/>
      </c>
      <c r="U5" s="113" t="str">
        <f>IF(females!H23&gt;0,females!H23,"")</f>
        <v/>
      </c>
      <c r="V5" s="113" t="str">
        <f>IF(females!H24&gt;0,females!H24,"")</f>
        <v/>
      </c>
      <c r="W5" s="112" t="str">
        <f>IF(females!H25&gt;0,females!H25,"")</f>
        <v/>
      </c>
      <c r="X5" s="113" t="str">
        <f>IF(females!H27&gt;0,females!H27,"")</f>
        <v/>
      </c>
      <c r="Y5" s="113" t="str">
        <f>IF(females!H28&gt;0,females!H28,"")</f>
        <v/>
      </c>
      <c r="Z5" s="112" t="str">
        <f>IF(females!H29&gt;0,females!H29,"")</f>
        <v/>
      </c>
      <c r="AA5" s="113" t="str">
        <f>IF(females!H31&gt;0,females!H31,"")</f>
        <v/>
      </c>
      <c r="AB5" s="111" t="str">
        <f>IF(females!H32&gt;0,females!H32,"")</f>
        <v/>
      </c>
      <c r="AC5" s="112" t="str">
        <f>IF(females!H33&gt;0,females!H33,"")</f>
        <v/>
      </c>
      <c r="AD5" s="111" t="str">
        <f>IF(females!H35&gt;0,females!H35,"")</f>
        <v/>
      </c>
      <c r="AE5" s="111" t="str">
        <f>IF(females!H36&gt;0,females!H36,"")</f>
        <v/>
      </c>
      <c r="AF5" s="112" t="str">
        <f>IF(females!H37&gt;0,females!H37,"")</f>
        <v/>
      </c>
    </row>
    <row r="6" spans="1:32" ht="25.5" x14ac:dyDescent="0.2">
      <c r="A6" s="63" t="str">
        <f t="shared" si="0"/>
        <v>Echiniscus crassispinosus</v>
      </c>
      <c r="B6" s="79" t="str">
        <f t="shared" si="0"/>
        <v>ZA.274</v>
      </c>
      <c r="C6" s="101">
        <f>females!J1</f>
        <v>5</v>
      </c>
      <c r="D6" s="102" t="str">
        <f>IF(females!J3&gt;0,females!J3,"")</f>
        <v/>
      </c>
      <c r="E6" s="113" t="str">
        <f>IF(females!J4&gt;0,females!J4,"")</f>
        <v/>
      </c>
      <c r="F6" s="113" t="str">
        <f>IF(females!J6&gt;0,females!J6,"")</f>
        <v/>
      </c>
      <c r="G6" s="113" t="str">
        <f>IF(females!J7&gt;0,females!J7,"")</f>
        <v/>
      </c>
      <c r="H6" s="113" t="str">
        <f>IF(females!J8&gt;0,females!J8,"")</f>
        <v/>
      </c>
      <c r="I6" s="113" t="str">
        <f>IF(females!J9&gt;0,females!J9,"")</f>
        <v/>
      </c>
      <c r="J6" s="113" t="str">
        <f>IF(females!J10&gt;0,females!J10,"")</f>
        <v/>
      </c>
      <c r="K6" s="112" t="str">
        <f>IF(females!J11&gt;0,females!J11,"")</f>
        <v/>
      </c>
      <c r="L6" s="115" t="str">
        <f>IF(females!J13&gt;0,females!J13,"")</f>
        <v/>
      </c>
      <c r="M6" s="113" t="str">
        <f>IF(females!J14&gt;0,females!J14,"")</f>
        <v/>
      </c>
      <c r="N6" s="113" t="str">
        <f>IF(females!J15&gt;0,females!J15,"")</f>
        <v/>
      </c>
      <c r="O6" s="113" t="str">
        <f>IF(females!J16&gt;0,females!J16,"")</f>
        <v/>
      </c>
      <c r="P6" s="113" t="str">
        <f>IF(females!J17&gt;0,females!J17,"")</f>
        <v/>
      </c>
      <c r="Q6" s="113" t="str">
        <f>IF(females!J18&gt;0,females!J18,"")</f>
        <v/>
      </c>
      <c r="R6" s="113" t="str">
        <f>IF(females!J19&gt;0,females!J19,"")</f>
        <v/>
      </c>
      <c r="S6" s="113" t="str">
        <f>IF(females!J20&gt;0,females!J20,"")</f>
        <v/>
      </c>
      <c r="T6" s="113" t="str">
        <f>IF(females!J21&gt;0,females!J21,"")</f>
        <v/>
      </c>
      <c r="U6" s="113" t="str">
        <f>IF(females!J23&gt;0,females!J23,"")</f>
        <v/>
      </c>
      <c r="V6" s="113" t="str">
        <f>IF(females!J24&gt;0,females!J24,"")</f>
        <v/>
      </c>
      <c r="W6" s="112" t="str">
        <f>IF(females!J25&gt;0,females!J25,"")</f>
        <v/>
      </c>
      <c r="X6" s="113" t="str">
        <f>IF(females!J27&gt;0,females!J27,"")</f>
        <v/>
      </c>
      <c r="Y6" s="113" t="str">
        <f>IF(females!J28&gt;0,females!J28,"")</f>
        <v/>
      </c>
      <c r="Z6" s="112" t="str">
        <f>IF(females!J29&gt;0,females!J29,"")</f>
        <v/>
      </c>
      <c r="AA6" s="113" t="str">
        <f>IF(females!J31&gt;0,females!J31,"")</f>
        <v/>
      </c>
      <c r="AB6" s="111" t="str">
        <f>IF(females!J32&gt;0,females!J32,"")</f>
        <v/>
      </c>
      <c r="AC6" s="112" t="str">
        <f>IF(females!J33&gt;0,females!J33,"")</f>
        <v/>
      </c>
      <c r="AD6" s="111" t="str">
        <f>IF(females!J35&gt;0,females!J35,"")</f>
        <v/>
      </c>
      <c r="AE6" s="111" t="str">
        <f>IF(females!J36&gt;0,females!J36,"")</f>
        <v/>
      </c>
      <c r="AF6" s="112" t="str">
        <f>IF(females!J37&gt;0,females!J37,"")</f>
        <v/>
      </c>
    </row>
    <row r="7" spans="1:32" ht="25.5" x14ac:dyDescent="0.2">
      <c r="A7" s="63" t="str">
        <f t="shared" si="0"/>
        <v>Echiniscus crassispinosus</v>
      </c>
      <c r="B7" s="79" t="str">
        <f t="shared" si="0"/>
        <v>ZA.274</v>
      </c>
      <c r="C7" s="101">
        <f>females!L1</f>
        <v>6</v>
      </c>
      <c r="D7" s="102" t="str">
        <f>IF(females!L3&gt;0,females!L3,"")</f>
        <v/>
      </c>
      <c r="E7" s="113" t="str">
        <f>IF(females!L4&gt;0,females!L4,"")</f>
        <v/>
      </c>
      <c r="F7" s="113" t="str">
        <f>IF(females!L6&gt;0,females!L6,"")</f>
        <v/>
      </c>
      <c r="G7" s="113" t="str">
        <f>IF(females!L7&gt;0,females!L7,"")</f>
        <v/>
      </c>
      <c r="H7" s="113" t="str">
        <f>IF(females!L8&gt;0,females!L8,"")</f>
        <v/>
      </c>
      <c r="I7" s="113" t="str">
        <f>IF(females!L9&gt;0,females!L9,"")</f>
        <v/>
      </c>
      <c r="J7" s="113" t="str">
        <f>IF(females!L10&gt;0,females!L10,"")</f>
        <v/>
      </c>
      <c r="K7" s="112" t="str">
        <f>IF(females!L11&gt;0,females!L11,"")</f>
        <v/>
      </c>
      <c r="L7" s="115" t="str">
        <f>IF(females!L13&gt;0,females!L13,"")</f>
        <v/>
      </c>
      <c r="M7" s="113" t="str">
        <f>IF(females!L14&gt;0,females!L14,"")</f>
        <v/>
      </c>
      <c r="N7" s="113" t="str">
        <f>IF(females!L15&gt;0,females!L15,"")</f>
        <v/>
      </c>
      <c r="O7" s="113" t="str">
        <f>IF(females!L16&gt;0,females!L16,"")</f>
        <v/>
      </c>
      <c r="P7" s="113" t="str">
        <f>IF(females!L17&gt;0,females!L17,"")</f>
        <v/>
      </c>
      <c r="Q7" s="113" t="str">
        <f>IF(females!L18&gt;0,females!L18,"")</f>
        <v/>
      </c>
      <c r="R7" s="113" t="str">
        <f>IF(females!L19&gt;0,females!L19,"")</f>
        <v/>
      </c>
      <c r="S7" s="113" t="str">
        <f>IF(females!L20&gt;0,females!L20,"")</f>
        <v/>
      </c>
      <c r="T7" s="113" t="str">
        <f>IF(females!L21&gt;0,females!L21,"")</f>
        <v/>
      </c>
      <c r="U7" s="113" t="str">
        <f>IF(females!L23&gt;0,females!L23,"")</f>
        <v/>
      </c>
      <c r="V7" s="113" t="str">
        <f>IF(females!L24&gt;0,females!L24,"")</f>
        <v/>
      </c>
      <c r="W7" s="112" t="str">
        <f>IF(females!L25&gt;0,females!L25,"")</f>
        <v/>
      </c>
      <c r="X7" s="113" t="str">
        <f>IF(females!L27&gt;0,females!L27,"")</f>
        <v/>
      </c>
      <c r="Y7" s="113" t="str">
        <f>IF(females!L28&gt;0,females!L28,"")</f>
        <v/>
      </c>
      <c r="Z7" s="112" t="str">
        <f>IF(females!L29&gt;0,females!L29,"")</f>
        <v/>
      </c>
      <c r="AA7" s="113" t="str">
        <f>IF(females!L31&gt;0,females!L31,"")</f>
        <v/>
      </c>
      <c r="AB7" s="111" t="str">
        <f>IF(females!L32&gt;0,females!L32,"")</f>
        <v/>
      </c>
      <c r="AC7" s="112" t="str">
        <f>IF(females!L33&gt;0,females!L33,"")</f>
        <v/>
      </c>
      <c r="AD7" s="111" t="str">
        <f>IF(females!L35&gt;0,females!L35,"")</f>
        <v/>
      </c>
      <c r="AE7" s="111" t="str">
        <f>IF(females!L36&gt;0,females!L36,"")</f>
        <v/>
      </c>
      <c r="AF7" s="112" t="str">
        <f>IF(females!L37&gt;0,females!L37,"")</f>
        <v/>
      </c>
    </row>
    <row r="8" spans="1:32" ht="25.5" x14ac:dyDescent="0.2">
      <c r="A8" s="63" t="str">
        <f t="shared" si="0"/>
        <v>Echiniscus crassispinosus</v>
      </c>
      <c r="B8" s="79" t="str">
        <f t="shared" si="0"/>
        <v>ZA.274</v>
      </c>
      <c r="C8" s="101">
        <f>females!N1</f>
        <v>7</v>
      </c>
      <c r="D8" s="102" t="str">
        <f>IF(females!N3&gt;0,females!N3,"")</f>
        <v/>
      </c>
      <c r="E8" s="113" t="str">
        <f>IF(females!N4&gt;0,females!N4,"")</f>
        <v/>
      </c>
      <c r="F8" s="113" t="str">
        <f>IF(females!N6&gt;0,females!N6,"")</f>
        <v/>
      </c>
      <c r="G8" s="113" t="str">
        <f>IF(females!N7&gt;0,females!N7,"")</f>
        <v/>
      </c>
      <c r="H8" s="113" t="str">
        <f>IF(females!N8&gt;0,females!N8,"")</f>
        <v/>
      </c>
      <c r="I8" s="113" t="str">
        <f>IF(females!N9&gt;0,females!N9,"")</f>
        <v/>
      </c>
      <c r="J8" s="113" t="str">
        <f>IF(females!N10&gt;0,females!N10,"")</f>
        <v/>
      </c>
      <c r="K8" s="112" t="str">
        <f>IF(females!N11&gt;0,females!N11,"")</f>
        <v/>
      </c>
      <c r="L8" s="115" t="str">
        <f>IF(females!N13&gt;0,females!N13,"")</f>
        <v/>
      </c>
      <c r="M8" s="113" t="str">
        <f>IF(females!N14&gt;0,females!N14,"")</f>
        <v/>
      </c>
      <c r="N8" s="113" t="str">
        <f>IF(females!N15&gt;0,females!N15,"")</f>
        <v/>
      </c>
      <c r="O8" s="113" t="str">
        <f>IF(females!N16&gt;0,females!N16,"")</f>
        <v/>
      </c>
      <c r="P8" s="113" t="str">
        <f>IF(females!N17&gt;0,females!N17,"")</f>
        <v/>
      </c>
      <c r="Q8" s="113" t="str">
        <f>IF(females!N18&gt;0,females!N18,"")</f>
        <v/>
      </c>
      <c r="R8" s="113" t="str">
        <f>IF(females!N19&gt;0,females!N19,"")</f>
        <v/>
      </c>
      <c r="S8" s="113" t="str">
        <f>IF(females!N20&gt;0,females!N20,"")</f>
        <v/>
      </c>
      <c r="T8" s="113" t="str">
        <f>IF(females!N21&gt;0,females!N21,"")</f>
        <v/>
      </c>
      <c r="U8" s="113" t="str">
        <f>IF(females!N23&gt;0,females!N23,"")</f>
        <v/>
      </c>
      <c r="V8" s="113" t="str">
        <f>IF(females!N24&gt;0,females!N24,"")</f>
        <v/>
      </c>
      <c r="W8" s="112" t="str">
        <f>IF(females!N25&gt;0,females!N25,"")</f>
        <v/>
      </c>
      <c r="X8" s="113" t="str">
        <f>IF(females!N27&gt;0,females!N27,"")</f>
        <v/>
      </c>
      <c r="Y8" s="113" t="str">
        <f>IF(females!N28&gt;0,females!N28,"")</f>
        <v/>
      </c>
      <c r="Z8" s="112" t="str">
        <f>IF(females!N29&gt;0,females!N29,"")</f>
        <v/>
      </c>
      <c r="AA8" s="113" t="str">
        <f>IF(females!N31&gt;0,females!N31,"")</f>
        <v/>
      </c>
      <c r="AB8" s="111" t="str">
        <f>IF(females!N32&gt;0,females!N32,"")</f>
        <v/>
      </c>
      <c r="AC8" s="112" t="str">
        <f>IF(females!N33&gt;0,females!N33,"")</f>
        <v/>
      </c>
      <c r="AD8" s="111" t="str">
        <f>IF(females!N35&gt;0,females!N35,"")</f>
        <v/>
      </c>
      <c r="AE8" s="111" t="str">
        <f>IF(females!N36&gt;0,females!N36,"")</f>
        <v/>
      </c>
      <c r="AF8" s="112" t="str">
        <f>IF(females!N37&gt;0,females!N37,"")</f>
        <v/>
      </c>
    </row>
    <row r="9" spans="1:32" ht="25.5" x14ac:dyDescent="0.2">
      <c r="A9" s="63" t="str">
        <f t="shared" si="0"/>
        <v>Echiniscus crassispinosus</v>
      </c>
      <c r="B9" s="79" t="str">
        <f t="shared" si="0"/>
        <v>ZA.274</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5" t="str">
        <f>IF(females!P13&gt;0,females!P13,"")</f>
        <v/>
      </c>
      <c r="M9" s="113" t="str">
        <f>IF(females!P14&gt;0,females!P14,"")</f>
        <v/>
      </c>
      <c r="N9" s="113" t="str">
        <f>IF(females!P15&gt;0,females!P15,"")</f>
        <v/>
      </c>
      <c r="O9" s="113" t="str">
        <f>IF(females!P16&gt;0,females!P16,"")</f>
        <v/>
      </c>
      <c r="P9" s="113" t="str">
        <f>IF(females!P17&gt;0,females!P17,"")</f>
        <v/>
      </c>
      <c r="Q9" s="113" t="str">
        <f>IF(females!P18&gt;0,females!P18,"")</f>
        <v/>
      </c>
      <c r="R9" s="113" t="str">
        <f>IF(females!P19&gt;0,females!P19,"")</f>
        <v/>
      </c>
      <c r="S9" s="113" t="str">
        <f>IF(females!P20&gt;0,females!P20,"")</f>
        <v/>
      </c>
      <c r="T9" s="113" t="str">
        <f>IF(females!P21&gt;0,females!P21,"")</f>
        <v/>
      </c>
      <c r="U9" s="113" t="str">
        <f>IF(females!P23&gt;0,females!P23,"")</f>
        <v/>
      </c>
      <c r="V9" s="113" t="str">
        <f>IF(females!P24&gt;0,females!P24,"")</f>
        <v/>
      </c>
      <c r="W9" s="112" t="str">
        <f>IF(females!P25&gt;0,females!P25,"")</f>
        <v/>
      </c>
      <c r="X9" s="113" t="str">
        <f>IF(females!P27&gt;0,females!P27,"")</f>
        <v/>
      </c>
      <c r="Y9" s="113" t="str">
        <f>IF(females!P28&gt;0,females!P28,"")</f>
        <v/>
      </c>
      <c r="Z9" s="112" t="str">
        <f>IF(females!P29&gt;0,females!P29,"")</f>
        <v/>
      </c>
      <c r="AA9" s="113" t="str">
        <f>IF(females!P31&gt;0,females!P31,"")</f>
        <v/>
      </c>
      <c r="AB9" s="111" t="str">
        <f>IF(females!P32&gt;0,females!P32,"")</f>
        <v/>
      </c>
      <c r="AC9" s="112" t="str">
        <f>IF(females!P33&gt;0,females!P33,"")</f>
        <v/>
      </c>
      <c r="AD9" s="111" t="str">
        <f>IF(females!P35&gt;0,females!P35,"")</f>
        <v/>
      </c>
      <c r="AE9" s="111" t="str">
        <f>IF(females!P36&gt;0,females!P36,"")</f>
        <v/>
      </c>
      <c r="AF9" s="112" t="str">
        <f>IF(females!P37&gt;0,females!P37,"")</f>
        <v/>
      </c>
    </row>
    <row r="10" spans="1:32" ht="25.5" x14ac:dyDescent="0.2">
      <c r="A10" s="63" t="str">
        <f t="shared" si="0"/>
        <v>Echiniscus crassispinosus</v>
      </c>
      <c r="B10" s="79" t="str">
        <f t="shared" si="0"/>
        <v>ZA.274</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5" t="str">
        <f>IF(females!R13&gt;0,females!R13,"")</f>
        <v/>
      </c>
      <c r="M10" s="113" t="str">
        <f>IF(females!R14&gt;0,females!R14,"")</f>
        <v/>
      </c>
      <c r="N10" s="113" t="str">
        <f>IF(females!R15&gt;0,females!R15,"")</f>
        <v/>
      </c>
      <c r="O10" s="113" t="str">
        <f>IF(females!R16&gt;0,females!R16,"")</f>
        <v/>
      </c>
      <c r="P10" s="113" t="str">
        <f>IF(females!R17&gt;0,females!R17,"")</f>
        <v/>
      </c>
      <c r="Q10" s="113" t="str">
        <f>IF(females!R18&gt;0,females!R18,"")</f>
        <v/>
      </c>
      <c r="R10" s="113" t="str">
        <f>IF(females!R19&gt;0,females!R19,"")</f>
        <v/>
      </c>
      <c r="S10" s="113" t="str">
        <f>IF(females!R20&gt;0,females!R20,"")</f>
        <v/>
      </c>
      <c r="T10" s="113" t="str">
        <f>IF(females!R21&gt;0,females!R21,"")</f>
        <v/>
      </c>
      <c r="U10" s="113" t="str">
        <f>IF(females!R23&gt;0,females!R23,"")</f>
        <v/>
      </c>
      <c r="V10" s="113" t="str">
        <f>IF(females!R24&gt;0,females!R24,"")</f>
        <v/>
      </c>
      <c r="W10" s="112" t="str">
        <f>IF(females!R25&gt;0,females!R25,"")</f>
        <v/>
      </c>
      <c r="X10" s="113" t="str">
        <f>IF(females!R27&gt;0,females!R27,"")</f>
        <v/>
      </c>
      <c r="Y10" s="113" t="str">
        <f>IF(females!R28&gt;0,females!R28,"")</f>
        <v/>
      </c>
      <c r="Z10" s="112" t="str">
        <f>IF(females!R29&gt;0,females!R29,"")</f>
        <v/>
      </c>
      <c r="AA10" s="113" t="str">
        <f>IF(females!R31&gt;0,females!R31,"")</f>
        <v/>
      </c>
      <c r="AB10" s="111" t="str">
        <f>IF(females!R32&gt;0,females!R32,"")</f>
        <v/>
      </c>
      <c r="AC10" s="112" t="str">
        <f>IF(females!R33&gt;0,females!R33,"")</f>
        <v/>
      </c>
      <c r="AD10" s="111" t="str">
        <f>IF(females!R35&gt;0,females!R35,"")</f>
        <v/>
      </c>
      <c r="AE10" s="111" t="str">
        <f>IF(females!R36&gt;0,females!R36,"")</f>
        <v/>
      </c>
      <c r="AF10" s="112" t="str">
        <f>IF(females!R37&gt;0,females!R37,"")</f>
        <v/>
      </c>
    </row>
    <row r="11" spans="1:32" ht="25.5" x14ac:dyDescent="0.2">
      <c r="A11" s="63" t="str">
        <f t="shared" si="0"/>
        <v>Echiniscus crassispinosus</v>
      </c>
      <c r="B11" s="79" t="str">
        <f t="shared" si="0"/>
        <v>ZA.274</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5" t="str">
        <f>IF(females!T13&gt;0,females!T13,"")</f>
        <v/>
      </c>
      <c r="M11" s="113" t="str">
        <f>IF(females!T14&gt;0,females!T14,"")</f>
        <v/>
      </c>
      <c r="N11" s="113" t="str">
        <f>IF(females!T15&gt;0,females!T15,"")</f>
        <v/>
      </c>
      <c r="O11" s="113" t="str">
        <f>IF(females!T16&gt;0,females!T16,"")</f>
        <v/>
      </c>
      <c r="P11" s="113" t="str">
        <f>IF(females!T17&gt;0,females!T17,"")</f>
        <v/>
      </c>
      <c r="Q11" s="113" t="str">
        <f>IF(females!T18&gt;0,females!T18,"")</f>
        <v/>
      </c>
      <c r="R11" s="113" t="str">
        <f>IF(females!T19&gt;0,females!T19,"")</f>
        <v/>
      </c>
      <c r="S11" s="113" t="str">
        <f>IF(females!T20&gt;0,females!T20,"")</f>
        <v/>
      </c>
      <c r="T11" s="113" t="str">
        <f>IF(females!T21&gt;0,females!T21,"")</f>
        <v/>
      </c>
      <c r="U11" s="113" t="str">
        <f>IF(females!T23&gt;0,females!T23,"")</f>
        <v/>
      </c>
      <c r="V11" s="113" t="str">
        <f>IF(females!T24&gt;0,females!T24,"")</f>
        <v/>
      </c>
      <c r="W11" s="112" t="str">
        <f>IF(females!T25&gt;0,females!T25,"")</f>
        <v/>
      </c>
      <c r="X11" s="113" t="str">
        <f>IF(females!T27&gt;0,females!T27,"")</f>
        <v/>
      </c>
      <c r="Y11" s="113" t="str">
        <f>IF(females!T28&gt;0,females!T28,"")</f>
        <v/>
      </c>
      <c r="Z11" s="112" t="str">
        <f>IF(females!T29&gt;0,females!T29,"")</f>
        <v/>
      </c>
      <c r="AA11" s="113" t="str">
        <f>IF(females!T31&gt;0,females!T31,"")</f>
        <v/>
      </c>
      <c r="AB11" s="111" t="str">
        <f>IF(females!T32&gt;0,females!T32,"")</f>
        <v/>
      </c>
      <c r="AC11" s="112" t="str">
        <f>IF(females!T33&gt;0,females!T33,"")</f>
        <v/>
      </c>
      <c r="AD11" s="111" t="str">
        <f>IF(females!T35&gt;0,females!T35,"")</f>
        <v/>
      </c>
      <c r="AE11" s="111" t="str">
        <f>IF(females!T36&gt;0,females!T36,"")</f>
        <v/>
      </c>
      <c r="AF11" s="112" t="str">
        <f>IF(females!T37&gt;0,females!T37,"")</f>
        <v/>
      </c>
    </row>
    <row r="12" spans="1:32" ht="25.5" x14ac:dyDescent="0.2">
      <c r="A12" s="63" t="str">
        <f t="shared" si="0"/>
        <v>Echiniscus crassispinosus</v>
      </c>
      <c r="B12" s="79" t="str">
        <f t="shared" si="0"/>
        <v>ZA.274</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5" t="str">
        <f>IF(females!V13&gt;0,females!V13,"")</f>
        <v/>
      </c>
      <c r="M12" s="113" t="str">
        <f>IF(females!V14&gt;0,females!V14,"")</f>
        <v/>
      </c>
      <c r="N12" s="113" t="str">
        <f>IF(females!V15&gt;0,females!V15,"")</f>
        <v/>
      </c>
      <c r="O12" s="113" t="str">
        <f>IF(females!V16&gt;0,females!V16,"")</f>
        <v/>
      </c>
      <c r="P12" s="113" t="str">
        <f>IF(females!V17&gt;0,females!V17,"")</f>
        <v/>
      </c>
      <c r="Q12" s="113" t="str">
        <f>IF(females!V18&gt;0,females!V18,"")</f>
        <v/>
      </c>
      <c r="R12" s="113" t="str">
        <f>IF(females!V19&gt;0,females!V19,"")</f>
        <v/>
      </c>
      <c r="S12" s="113" t="str">
        <f>IF(females!V20&gt;0,females!V20,"")</f>
        <v/>
      </c>
      <c r="T12" s="113" t="str">
        <f>IF(females!V21&gt;0,females!V21,"")</f>
        <v/>
      </c>
      <c r="U12" s="113" t="str">
        <f>IF(females!V23&gt;0,females!V23,"")</f>
        <v/>
      </c>
      <c r="V12" s="113" t="str">
        <f>IF(females!V24&gt;0,females!V24,"")</f>
        <v/>
      </c>
      <c r="W12" s="112" t="str">
        <f>IF(females!V25&gt;0,females!V25,"")</f>
        <v/>
      </c>
      <c r="X12" s="113" t="str">
        <f>IF(females!V27&gt;0,females!V27,"")</f>
        <v/>
      </c>
      <c r="Y12" s="113" t="str">
        <f>IF(females!V28&gt;0,females!V28,"")</f>
        <v/>
      </c>
      <c r="Z12" s="112" t="str">
        <f>IF(females!V29&gt;0,females!V29,"")</f>
        <v/>
      </c>
      <c r="AA12" s="113" t="str">
        <f>IF(females!V31&gt;0,females!V31,"")</f>
        <v/>
      </c>
      <c r="AB12" s="111" t="str">
        <f>IF(females!V32&gt;0,females!V32,"")</f>
        <v/>
      </c>
      <c r="AC12" s="112" t="str">
        <f>IF(females!V33&gt;0,females!V33,"")</f>
        <v/>
      </c>
      <c r="AD12" s="111" t="str">
        <f>IF(females!V35&gt;0,females!V35,"")</f>
        <v/>
      </c>
      <c r="AE12" s="111" t="str">
        <f>IF(females!V36&gt;0,females!V36,"")</f>
        <v/>
      </c>
      <c r="AF12" s="112" t="str">
        <f>IF(females!V37&gt;0,females!V37,"")</f>
        <v/>
      </c>
    </row>
    <row r="13" spans="1:32" ht="25.5" x14ac:dyDescent="0.2">
      <c r="A13" s="63" t="str">
        <f t="shared" si="0"/>
        <v>Echiniscus crassispinosus</v>
      </c>
      <c r="B13" s="79" t="str">
        <f t="shared" si="0"/>
        <v>ZA.274</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5" t="str">
        <f>IF(females!X13&gt;0,females!X13,"")</f>
        <v/>
      </c>
      <c r="M13" s="113" t="str">
        <f>IF(females!X14&gt;0,females!X14,"")</f>
        <v/>
      </c>
      <c r="N13" s="113" t="str">
        <f>IF(females!X15&gt;0,females!X15,"")</f>
        <v/>
      </c>
      <c r="O13" s="113" t="str">
        <f>IF(females!X16&gt;0,females!X16,"")</f>
        <v/>
      </c>
      <c r="P13" s="113" t="str">
        <f>IF(females!X17&gt;0,females!X17,"")</f>
        <v/>
      </c>
      <c r="Q13" s="113" t="str">
        <f>IF(females!X18&gt;0,females!X18,"")</f>
        <v/>
      </c>
      <c r="R13" s="113" t="str">
        <f>IF(females!X19&gt;0,females!X19,"")</f>
        <v/>
      </c>
      <c r="S13" s="113" t="str">
        <f>IF(females!X20&gt;0,females!X20,"")</f>
        <v/>
      </c>
      <c r="T13" s="113" t="str">
        <f>IF(females!X21&gt;0,females!X21,"")</f>
        <v/>
      </c>
      <c r="U13" s="113" t="str">
        <f>IF(females!X23&gt;0,females!X23,"")</f>
        <v/>
      </c>
      <c r="V13" s="113" t="str">
        <f>IF(females!X24&gt;0,females!X24,"")</f>
        <v/>
      </c>
      <c r="W13" s="112" t="str">
        <f>IF(females!X25&gt;0,females!X25,"")</f>
        <v/>
      </c>
      <c r="X13" s="113" t="str">
        <f>IF(females!X27&gt;0,females!X27,"")</f>
        <v/>
      </c>
      <c r="Y13" s="113" t="str">
        <f>IF(females!X28&gt;0,females!X28,"")</f>
        <v/>
      </c>
      <c r="Z13" s="112" t="str">
        <f>IF(females!X29&gt;0,females!X29,"")</f>
        <v/>
      </c>
      <c r="AA13" s="113" t="str">
        <f>IF(females!X31&gt;0,females!X31,"")</f>
        <v/>
      </c>
      <c r="AB13" s="111" t="str">
        <f>IF(females!X32&gt;0,females!X32,"")</f>
        <v/>
      </c>
      <c r="AC13" s="112" t="str">
        <f>IF(females!X33&gt;0,females!X33,"")</f>
        <v/>
      </c>
      <c r="AD13" s="111" t="str">
        <f>IF(females!X35&gt;0,females!X35,"")</f>
        <v/>
      </c>
      <c r="AE13" s="111" t="str">
        <f>IF(females!X36&gt;0,females!X36,"")</f>
        <v/>
      </c>
      <c r="AF13" s="112" t="str">
        <f>IF(females!X37&gt;0,females!X37,"")</f>
        <v/>
      </c>
    </row>
    <row r="14" spans="1:32" ht="25.5" x14ac:dyDescent="0.2">
      <c r="A14" s="63" t="str">
        <f t="shared" si="0"/>
        <v>Echiniscus crassispinosus</v>
      </c>
      <c r="B14" s="79" t="str">
        <f t="shared" si="0"/>
        <v>ZA.274</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5" t="str">
        <f>IF(females!Z13&gt;0,females!Z13,"")</f>
        <v/>
      </c>
      <c r="M14" s="113" t="str">
        <f>IF(females!Z14&gt;0,females!Z14,"")</f>
        <v/>
      </c>
      <c r="N14" s="113" t="str">
        <f>IF(females!Z15&gt;0,females!Z15,"")</f>
        <v/>
      </c>
      <c r="O14" s="113" t="str">
        <f>IF(females!Z16&gt;0,females!Z16,"")</f>
        <v/>
      </c>
      <c r="P14" s="113" t="str">
        <f>IF(females!Z17&gt;0,females!Z17,"")</f>
        <v/>
      </c>
      <c r="Q14" s="113" t="str">
        <f>IF(females!Z18&gt;0,females!Z18,"")</f>
        <v/>
      </c>
      <c r="R14" s="113" t="str">
        <f>IF(females!Z19&gt;0,females!Z19,"")</f>
        <v/>
      </c>
      <c r="S14" s="113" t="str">
        <f>IF(females!Z20&gt;0,females!Z20,"")</f>
        <v/>
      </c>
      <c r="T14" s="113" t="str">
        <f>IF(females!Z21&gt;0,females!Z21,"")</f>
        <v/>
      </c>
      <c r="U14" s="113" t="str">
        <f>IF(females!Z23&gt;0,females!Z23,"")</f>
        <v/>
      </c>
      <c r="V14" s="113" t="str">
        <f>IF(females!Z24&gt;0,females!Z24,"")</f>
        <v/>
      </c>
      <c r="W14" s="112" t="str">
        <f>IF(females!Z25&gt;0,females!Z25,"")</f>
        <v/>
      </c>
      <c r="X14" s="113" t="str">
        <f>IF(females!Z27&gt;0,females!Z27,"")</f>
        <v/>
      </c>
      <c r="Y14" s="113" t="str">
        <f>IF(females!Z28&gt;0,females!Z28,"")</f>
        <v/>
      </c>
      <c r="Z14" s="112" t="str">
        <f>IF(females!Z29&gt;0,females!Z29,"")</f>
        <v/>
      </c>
      <c r="AA14" s="113" t="str">
        <f>IF(females!Z31&gt;0,females!Z31,"")</f>
        <v/>
      </c>
      <c r="AB14" s="111" t="str">
        <f>IF(females!Z32&gt;0,females!Z32,"")</f>
        <v/>
      </c>
      <c r="AC14" s="112" t="str">
        <f>IF(females!Z33&gt;0,females!Z33,"")</f>
        <v/>
      </c>
      <c r="AD14" s="111" t="str">
        <f>IF(females!Z35&gt;0,females!Z35,"")</f>
        <v/>
      </c>
      <c r="AE14" s="111" t="str">
        <f>IF(females!Z36&gt;0,females!Z36,"")</f>
        <v/>
      </c>
      <c r="AF14" s="112" t="str">
        <f>IF(females!Z37&gt;0,females!Z37,"")</f>
        <v/>
      </c>
    </row>
    <row r="15" spans="1:32" ht="25.5" x14ac:dyDescent="0.2">
      <c r="A15" s="63" t="str">
        <f t="shared" si="0"/>
        <v>Echiniscus crassispinosus</v>
      </c>
      <c r="B15" s="79" t="str">
        <f t="shared" si="0"/>
        <v>ZA.274</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5" t="str">
        <f>IF(females!AB13&gt;0,females!AB13,"")</f>
        <v/>
      </c>
      <c r="M15" s="113" t="str">
        <f>IF(females!AB14&gt;0,females!AB14,"")</f>
        <v/>
      </c>
      <c r="N15" s="113" t="str">
        <f>IF(females!AB15&gt;0,females!AB15,"")</f>
        <v/>
      </c>
      <c r="O15" s="113" t="str">
        <f>IF(females!AB16&gt;0,females!AB16,"")</f>
        <v/>
      </c>
      <c r="P15" s="113" t="str">
        <f>IF(females!AB17&gt;0,females!AB17,"")</f>
        <v/>
      </c>
      <c r="Q15" s="113" t="str">
        <f>IF(females!AB18&gt;0,females!AB18,"")</f>
        <v/>
      </c>
      <c r="R15" s="113" t="str">
        <f>IF(females!AB19&gt;0,females!AB19,"")</f>
        <v/>
      </c>
      <c r="S15" s="113" t="str">
        <f>IF(females!AB20&gt;0,females!AB20,"")</f>
        <v/>
      </c>
      <c r="T15" s="113" t="str">
        <f>IF(females!AB21&gt;0,females!AB21,"")</f>
        <v/>
      </c>
      <c r="U15" s="113" t="str">
        <f>IF(females!AB23&gt;0,females!AB23,"")</f>
        <v/>
      </c>
      <c r="V15" s="113" t="str">
        <f>IF(females!AB24&gt;0,females!AB24,"")</f>
        <v/>
      </c>
      <c r="W15" s="112" t="str">
        <f>IF(females!AB25&gt;0,females!AB25,"")</f>
        <v/>
      </c>
      <c r="X15" s="113" t="str">
        <f>IF(females!AB27&gt;0,females!AB27,"")</f>
        <v/>
      </c>
      <c r="Y15" s="113" t="str">
        <f>IF(females!AB28&gt;0,females!AB28,"")</f>
        <v/>
      </c>
      <c r="Z15" s="112" t="str">
        <f>IF(females!AB29&gt;0,females!AB29,"")</f>
        <v/>
      </c>
      <c r="AA15" s="113" t="str">
        <f>IF(females!AB31&gt;0,females!AB31,"")</f>
        <v/>
      </c>
      <c r="AB15" s="111" t="str">
        <f>IF(females!AB32&gt;0,females!AB32,"")</f>
        <v/>
      </c>
      <c r="AC15" s="112" t="str">
        <f>IF(females!AB33&gt;0,females!AB33,"")</f>
        <v/>
      </c>
      <c r="AD15" s="111" t="str">
        <f>IF(females!AB35&gt;0,females!AB35,"")</f>
        <v/>
      </c>
      <c r="AE15" s="111" t="str">
        <f>IF(females!AB36&gt;0,females!AB36,"")</f>
        <v/>
      </c>
      <c r="AF15" s="112" t="str">
        <f>IF(females!AB37&gt;0,females!AB37,"")</f>
        <v/>
      </c>
    </row>
    <row r="16" spans="1:32" ht="25.5" x14ac:dyDescent="0.2">
      <c r="A16" s="63" t="str">
        <f t="shared" si="0"/>
        <v>Echiniscus crassispinosus</v>
      </c>
      <c r="B16" s="79" t="str">
        <f t="shared" si="0"/>
        <v>ZA.274</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5" t="str">
        <f>IF(females!AD13&gt;0,females!AD13,"")</f>
        <v/>
      </c>
      <c r="M16" s="113" t="str">
        <f>IF(females!AD14&gt;0,females!AD14,"")</f>
        <v/>
      </c>
      <c r="N16" s="113" t="str">
        <f>IF(females!AD15&gt;0,females!AD15,"")</f>
        <v/>
      </c>
      <c r="O16" s="113" t="str">
        <f>IF(females!AD16&gt;0,females!AD16,"")</f>
        <v/>
      </c>
      <c r="P16" s="113" t="str">
        <f>IF(females!AD17&gt;0,females!AD17,"")</f>
        <v/>
      </c>
      <c r="Q16" s="113" t="str">
        <f>IF(females!AD18&gt;0,females!AD18,"")</f>
        <v/>
      </c>
      <c r="R16" s="113" t="str">
        <f>IF(females!AD19&gt;0,females!AD19,"")</f>
        <v/>
      </c>
      <c r="S16" s="113" t="str">
        <f>IF(females!AD20&gt;0,females!AD20,"")</f>
        <v/>
      </c>
      <c r="T16" s="113" t="str">
        <f>IF(females!AD21&gt;0,females!AD21,"")</f>
        <v/>
      </c>
      <c r="U16" s="113" t="str">
        <f>IF(females!AD23&gt;0,females!AD23,"")</f>
        <v/>
      </c>
      <c r="V16" s="113" t="str">
        <f>IF(females!AD24&gt;0,females!AD24,"")</f>
        <v/>
      </c>
      <c r="W16" s="112" t="str">
        <f>IF(females!AD25&gt;0,females!AD25,"")</f>
        <v/>
      </c>
      <c r="X16" s="113" t="str">
        <f>IF(females!AD27&gt;0,females!AD27,"")</f>
        <v/>
      </c>
      <c r="Y16" s="113" t="str">
        <f>IF(females!AD28&gt;0,females!AD28,"")</f>
        <v/>
      </c>
      <c r="Z16" s="112" t="str">
        <f>IF(females!AD29&gt;0,females!AD29,"")</f>
        <v/>
      </c>
      <c r="AA16" s="113" t="str">
        <f>IF(females!AD31&gt;0,females!AD31,"")</f>
        <v/>
      </c>
      <c r="AB16" s="111" t="str">
        <f>IF(females!AD32&gt;0,females!AD32,"")</f>
        <v/>
      </c>
      <c r="AC16" s="112" t="str">
        <f>IF(females!AD33&gt;0,females!AD33,"")</f>
        <v/>
      </c>
      <c r="AD16" s="111" t="str">
        <f>IF(females!AD35&gt;0,females!AD35,"")</f>
        <v/>
      </c>
      <c r="AE16" s="111" t="str">
        <f>IF(females!AD36&gt;0,females!AD36,"")</f>
        <v/>
      </c>
      <c r="AF16" s="112" t="str">
        <f>IF(females!AD37&gt;0,females!AD37,"")</f>
        <v/>
      </c>
    </row>
    <row r="17" spans="1:32" ht="25.5" x14ac:dyDescent="0.2">
      <c r="A17" s="63" t="str">
        <f t="shared" si="0"/>
        <v>Echiniscus crassispinosus</v>
      </c>
      <c r="B17" s="79" t="str">
        <f t="shared" si="0"/>
        <v>ZA.274</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5" t="str">
        <f>IF(females!AF13&gt;0,females!AF13,"")</f>
        <v/>
      </c>
      <c r="M17" s="113" t="str">
        <f>IF(females!AF14&gt;0,females!AF14,"")</f>
        <v/>
      </c>
      <c r="N17" s="113" t="str">
        <f>IF(females!AF15&gt;0,females!AF15,"")</f>
        <v/>
      </c>
      <c r="O17" s="113" t="str">
        <f>IF(females!AF16&gt;0,females!AF16,"")</f>
        <v/>
      </c>
      <c r="P17" s="113" t="str">
        <f>IF(females!AF17&gt;0,females!AF17,"")</f>
        <v/>
      </c>
      <c r="Q17" s="113" t="str">
        <f>IF(females!AF18&gt;0,females!AF18,"")</f>
        <v/>
      </c>
      <c r="R17" s="113" t="str">
        <f>IF(females!AF19&gt;0,females!AF19,"")</f>
        <v/>
      </c>
      <c r="S17" s="113" t="str">
        <f>IF(females!AF20&gt;0,females!AF20,"")</f>
        <v/>
      </c>
      <c r="T17" s="113" t="str">
        <f>IF(females!AF21&gt;0,females!AF21,"")</f>
        <v/>
      </c>
      <c r="U17" s="113" t="str">
        <f>IF(females!AF23&gt;0,females!AF23,"")</f>
        <v/>
      </c>
      <c r="V17" s="113" t="str">
        <f>IF(females!AF24&gt;0,females!AF24,"")</f>
        <v/>
      </c>
      <c r="W17" s="112" t="str">
        <f>IF(females!AF25&gt;0,females!AF25,"")</f>
        <v/>
      </c>
      <c r="X17" s="113" t="str">
        <f>IF(females!AF27&gt;0,females!AF27,"")</f>
        <v/>
      </c>
      <c r="Y17" s="113" t="str">
        <f>IF(females!AF28&gt;0,females!AF28,"")</f>
        <v/>
      </c>
      <c r="Z17" s="112" t="str">
        <f>IF(females!AF29&gt;0,females!AF29,"")</f>
        <v/>
      </c>
      <c r="AA17" s="113" t="str">
        <f>IF(females!AF31&gt;0,females!AF31,"")</f>
        <v/>
      </c>
      <c r="AB17" s="111" t="str">
        <f>IF(females!AF32&gt;0,females!AF32,"")</f>
        <v/>
      </c>
      <c r="AC17" s="112" t="str">
        <f>IF(females!AF33&gt;0,females!AF33,"")</f>
        <v/>
      </c>
      <c r="AD17" s="111" t="str">
        <f>IF(females!AF35&gt;0,females!AF35,"")</f>
        <v/>
      </c>
      <c r="AE17" s="111" t="str">
        <f>IF(females!AF36&gt;0,females!AF36,"")</f>
        <v/>
      </c>
      <c r="AF17" s="112" t="str">
        <f>IF(females!AF37&gt;0,females!AF37,"")</f>
        <v/>
      </c>
    </row>
    <row r="18" spans="1:32" ht="25.5" x14ac:dyDescent="0.2">
      <c r="A18" s="63" t="str">
        <f t="shared" si="0"/>
        <v>Echiniscus crassispinosus</v>
      </c>
      <c r="B18" s="79" t="str">
        <f t="shared" si="0"/>
        <v>ZA.274</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5" t="str">
        <f>IF(females!AH13&gt;0,females!AH13,"")</f>
        <v/>
      </c>
      <c r="M18" s="113" t="str">
        <f>IF(females!AH14&gt;0,females!AH14,"")</f>
        <v/>
      </c>
      <c r="N18" s="113" t="str">
        <f>IF(females!AH15&gt;0,females!AH15,"")</f>
        <v/>
      </c>
      <c r="O18" s="113" t="str">
        <f>IF(females!AH16&gt;0,females!AH16,"")</f>
        <v/>
      </c>
      <c r="P18" s="113" t="str">
        <f>IF(females!AH17&gt;0,females!AH17,"")</f>
        <v/>
      </c>
      <c r="Q18" s="113" t="str">
        <f>IF(females!AH18&gt;0,females!AH18,"")</f>
        <v/>
      </c>
      <c r="R18" s="113" t="str">
        <f>IF(females!AH19&gt;0,females!AH19,"")</f>
        <v/>
      </c>
      <c r="S18" s="113" t="str">
        <f>IF(females!AH20&gt;0,females!AH20,"")</f>
        <v/>
      </c>
      <c r="T18" s="113" t="str">
        <f>IF(females!AH21&gt;0,females!AH21,"")</f>
        <v/>
      </c>
      <c r="U18" s="113" t="str">
        <f>IF(females!AH23&gt;0,females!AH23,"")</f>
        <v/>
      </c>
      <c r="V18" s="113" t="str">
        <f>IF(females!AH24&gt;0,females!AH24,"")</f>
        <v/>
      </c>
      <c r="W18" s="112" t="str">
        <f>IF(females!AH25&gt;0,females!AH25,"")</f>
        <v/>
      </c>
      <c r="X18" s="113" t="str">
        <f>IF(females!AH27&gt;0,females!AH27,"")</f>
        <v/>
      </c>
      <c r="Y18" s="113" t="str">
        <f>IF(females!AH28&gt;0,females!AH28,"")</f>
        <v/>
      </c>
      <c r="Z18" s="112" t="str">
        <f>IF(females!AH29&gt;0,females!AH29,"")</f>
        <v/>
      </c>
      <c r="AA18" s="113" t="str">
        <f>IF(females!AH31&gt;0,females!AH31,"")</f>
        <v/>
      </c>
      <c r="AB18" s="111" t="str">
        <f>IF(females!AH32&gt;0,females!AH32,"")</f>
        <v/>
      </c>
      <c r="AC18" s="112" t="str">
        <f>IF(females!AH33&gt;0,females!AH33,"")</f>
        <v/>
      </c>
      <c r="AD18" s="111" t="str">
        <f>IF(females!AH35&gt;0,females!AH35,"")</f>
        <v/>
      </c>
      <c r="AE18" s="111" t="str">
        <f>IF(females!AH36&gt;0,females!AH36,"")</f>
        <v/>
      </c>
      <c r="AF18" s="112" t="str">
        <f>IF(females!AH37&gt;0,females!AH37,"")</f>
        <v/>
      </c>
    </row>
    <row r="19" spans="1:32" ht="25.5" x14ac:dyDescent="0.2">
      <c r="A19" s="63" t="str">
        <f t="shared" si="0"/>
        <v>Echiniscus crassispinosus</v>
      </c>
      <c r="B19" s="79" t="str">
        <f t="shared" si="0"/>
        <v>ZA.274</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5" t="str">
        <f>IF(females!AJ13&gt;0,females!AJ13,"")</f>
        <v/>
      </c>
      <c r="M19" s="113" t="str">
        <f>IF(females!AJ14&gt;0,females!AJ14,"")</f>
        <v/>
      </c>
      <c r="N19" s="113" t="str">
        <f>IF(females!AJ15&gt;0,females!AJ15,"")</f>
        <v/>
      </c>
      <c r="O19" s="113" t="str">
        <f>IF(females!AJ16&gt;0,females!AJ16,"")</f>
        <v/>
      </c>
      <c r="P19" s="113" t="str">
        <f>IF(females!AJ17&gt;0,females!AJ17,"")</f>
        <v/>
      </c>
      <c r="Q19" s="113" t="str">
        <f>IF(females!AJ18&gt;0,females!AJ18,"")</f>
        <v/>
      </c>
      <c r="R19" s="113" t="str">
        <f>IF(females!AJ19&gt;0,females!AJ19,"")</f>
        <v/>
      </c>
      <c r="S19" s="113" t="str">
        <f>IF(females!AJ20&gt;0,females!AJ20,"")</f>
        <v/>
      </c>
      <c r="T19" s="113" t="str">
        <f>IF(females!AJ21&gt;0,females!AJ21,"")</f>
        <v/>
      </c>
      <c r="U19" s="113" t="str">
        <f>IF(females!AJ23&gt;0,females!AJ23,"")</f>
        <v/>
      </c>
      <c r="V19" s="113" t="str">
        <f>IF(females!AJ24&gt;0,females!AJ24,"")</f>
        <v/>
      </c>
      <c r="W19" s="112" t="str">
        <f>IF(females!AJ25&gt;0,females!AJ25,"")</f>
        <v/>
      </c>
      <c r="X19" s="113" t="str">
        <f>IF(females!AJ27&gt;0,females!AJ27,"")</f>
        <v/>
      </c>
      <c r="Y19" s="113" t="str">
        <f>IF(females!AJ28&gt;0,females!AJ28,"")</f>
        <v/>
      </c>
      <c r="Z19" s="112" t="str">
        <f>IF(females!AJ29&gt;0,females!AJ29,"")</f>
        <v/>
      </c>
      <c r="AA19" s="113" t="str">
        <f>IF(females!AJ31&gt;0,females!AJ31,"")</f>
        <v/>
      </c>
      <c r="AB19" s="111" t="str">
        <f>IF(females!AJ32&gt;0,females!AJ32,"")</f>
        <v/>
      </c>
      <c r="AC19" s="112" t="str">
        <f>IF(females!AJ33&gt;0,females!AJ33,"")</f>
        <v/>
      </c>
      <c r="AD19" s="111" t="str">
        <f>IF(females!AJ35&gt;0,females!AJ35,"")</f>
        <v/>
      </c>
      <c r="AE19" s="111" t="str">
        <f>IF(females!AJ36&gt;0,females!AJ36,"")</f>
        <v/>
      </c>
      <c r="AF19" s="112" t="str">
        <f>IF(females!AJ37&gt;0,females!AJ37,"")</f>
        <v/>
      </c>
    </row>
    <row r="20" spans="1:32" ht="25.5" x14ac:dyDescent="0.2">
      <c r="A20" s="63" t="str">
        <f t="shared" ref="A20:B31" si="1">A$2</f>
        <v>Echiniscus crassispinosus</v>
      </c>
      <c r="B20" s="79" t="str">
        <f t="shared" si="1"/>
        <v>ZA.274</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5" t="str">
        <f>IF(females!AL13&gt;0,females!AL13,"")</f>
        <v/>
      </c>
      <c r="M20" s="113" t="str">
        <f>IF(females!AL14&gt;0,females!AL14,"")</f>
        <v/>
      </c>
      <c r="N20" s="113" t="str">
        <f>IF(females!AL15&gt;0,females!AL15,"")</f>
        <v/>
      </c>
      <c r="O20" s="113" t="str">
        <f>IF(females!AL16&gt;0,females!AL16,"")</f>
        <v/>
      </c>
      <c r="P20" s="113" t="str">
        <f>IF(females!AL17&gt;0,females!AL17,"")</f>
        <v/>
      </c>
      <c r="Q20" s="113" t="str">
        <f>IF(females!AL18&gt;0,females!AL18,"")</f>
        <v/>
      </c>
      <c r="R20" s="113" t="str">
        <f>IF(females!AL19&gt;0,females!AL19,"")</f>
        <v/>
      </c>
      <c r="S20" s="113" t="str">
        <f>IF(females!AL20&gt;0,females!AL20,"")</f>
        <v/>
      </c>
      <c r="T20" s="113" t="str">
        <f>IF(females!AL21&gt;0,females!AL21,"")</f>
        <v/>
      </c>
      <c r="U20" s="113" t="str">
        <f>IF(females!AL23&gt;0,females!AL23,"")</f>
        <v/>
      </c>
      <c r="V20" s="113" t="str">
        <f>IF(females!AL24&gt;0,females!AL24,"")</f>
        <v/>
      </c>
      <c r="W20" s="112" t="str">
        <f>IF(females!AL25&gt;0,females!AL25,"")</f>
        <v/>
      </c>
      <c r="X20" s="113" t="str">
        <f>IF(females!AL27&gt;0,females!AL27,"")</f>
        <v/>
      </c>
      <c r="Y20" s="113" t="str">
        <f>IF(females!AL28&gt;0,females!AL28,"")</f>
        <v/>
      </c>
      <c r="Z20" s="112" t="str">
        <f>IF(females!AL29&gt;0,females!AL29,"")</f>
        <v/>
      </c>
      <c r="AA20" s="113" t="str">
        <f>IF(females!AL31&gt;0,females!AL31,"")</f>
        <v/>
      </c>
      <c r="AB20" s="111" t="str">
        <f>IF(females!AL32&gt;0,females!AL32,"")</f>
        <v/>
      </c>
      <c r="AC20" s="112" t="str">
        <f>IF(females!AL33&gt;0,females!AL33,"")</f>
        <v/>
      </c>
      <c r="AD20" s="111" t="str">
        <f>IF(females!AL35&gt;0,females!AL35,"")</f>
        <v/>
      </c>
      <c r="AE20" s="111" t="str">
        <f>IF(females!AL36&gt;0,females!AL36,"")</f>
        <v/>
      </c>
      <c r="AF20" s="112" t="str">
        <f>IF(females!AL37&gt;0,females!AL37,"")</f>
        <v/>
      </c>
    </row>
    <row r="21" spans="1:32" ht="25.5" x14ac:dyDescent="0.2">
      <c r="A21" s="63" t="str">
        <f t="shared" si="1"/>
        <v>Echiniscus crassispinosus</v>
      </c>
      <c r="B21" s="79" t="str">
        <f t="shared" si="1"/>
        <v>ZA.274</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5" t="str">
        <f>IF(females!AN13&gt;0,females!AN13,"")</f>
        <v/>
      </c>
      <c r="M21" s="113" t="str">
        <f>IF(females!AN14&gt;0,females!AN14,"")</f>
        <v/>
      </c>
      <c r="N21" s="113" t="str">
        <f>IF(females!AN15&gt;0,females!AN15,"")</f>
        <v/>
      </c>
      <c r="O21" s="113" t="str">
        <f>IF(females!AN16&gt;0,females!AN16,"")</f>
        <v/>
      </c>
      <c r="P21" s="113" t="str">
        <f>IF(females!AN17&gt;0,females!AN17,"")</f>
        <v/>
      </c>
      <c r="Q21" s="113" t="str">
        <f>IF(females!AN18&gt;0,females!AN18,"")</f>
        <v/>
      </c>
      <c r="R21" s="113" t="str">
        <f>IF(females!AN19&gt;0,females!AN19,"")</f>
        <v/>
      </c>
      <c r="S21" s="113" t="str">
        <f>IF(females!AN20&gt;0,females!AN20,"")</f>
        <v/>
      </c>
      <c r="T21" s="113" t="str">
        <f>IF(females!AN21&gt;0,females!AN21,"")</f>
        <v/>
      </c>
      <c r="U21" s="113" t="str">
        <f>IF(females!AN23&gt;0,females!AN23,"")</f>
        <v/>
      </c>
      <c r="V21" s="113" t="str">
        <f>IF(females!AN24&gt;0,females!AN24,"")</f>
        <v/>
      </c>
      <c r="W21" s="112" t="str">
        <f>IF(females!AN25&gt;0,females!AN25,"")</f>
        <v/>
      </c>
      <c r="X21" s="113" t="str">
        <f>IF(females!AN27&gt;0,females!AN27,"")</f>
        <v/>
      </c>
      <c r="Y21" s="113" t="str">
        <f>IF(females!AN28&gt;0,females!AN28,"")</f>
        <v/>
      </c>
      <c r="Z21" s="112" t="str">
        <f>IF(females!AN29&gt;0,females!AN29,"")</f>
        <v/>
      </c>
      <c r="AA21" s="113" t="str">
        <f>IF(females!AN31&gt;0,females!AN31,"")</f>
        <v/>
      </c>
      <c r="AB21" s="111" t="str">
        <f>IF(females!AN32&gt;0,females!AN32,"")</f>
        <v/>
      </c>
      <c r="AC21" s="112" t="str">
        <f>IF(females!AN33&gt;0,females!AN33,"")</f>
        <v/>
      </c>
      <c r="AD21" s="111" t="str">
        <f>IF(females!AN35&gt;0,females!AN35,"")</f>
        <v/>
      </c>
      <c r="AE21" s="111" t="str">
        <f>IF(females!AN36&gt;0,females!AN36,"")</f>
        <v/>
      </c>
      <c r="AF21" s="112" t="str">
        <f>IF(females!AN37&gt;0,females!AN37,"")</f>
        <v/>
      </c>
    </row>
    <row r="22" spans="1:32" ht="25.5" x14ac:dyDescent="0.2">
      <c r="A22" s="63" t="str">
        <f t="shared" si="1"/>
        <v>Echiniscus crassispinosus</v>
      </c>
      <c r="B22" s="79" t="str">
        <f t="shared" si="1"/>
        <v>ZA.274</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5"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IF(females!AP19&gt;0,females!AP19,"")</f>
        <v/>
      </c>
      <c r="S22" s="113" t="str">
        <f>IF(females!AP20&gt;0,females!AP20,"")</f>
        <v/>
      </c>
      <c r="T22" s="113" t="str">
        <f>IF(females!AP21&gt;0,females!AP21,"")</f>
        <v/>
      </c>
      <c r="U22" s="113" t="str">
        <f>IF(females!AP23&gt;0,females!AP23,"")</f>
        <v/>
      </c>
      <c r="V22" s="113" t="str">
        <f>IF(females!AP24&gt;0,females!AP24,"")</f>
        <v/>
      </c>
      <c r="W22" s="112" t="str">
        <f>IF(females!AP25&gt;0,females!AP25,"")</f>
        <v/>
      </c>
      <c r="X22" s="113" t="str">
        <f>IF(females!AP27&gt;0,females!AP27,"")</f>
        <v/>
      </c>
      <c r="Y22" s="113" t="str">
        <f>IF(females!AP28&gt;0,females!AP28,"")</f>
        <v/>
      </c>
      <c r="Z22" s="112" t="str">
        <f>IF(females!AP29&gt;0,females!AP29,"")</f>
        <v/>
      </c>
      <c r="AA22" s="113" t="str">
        <f>IF(females!AP31&gt;0,females!AP31,"")</f>
        <v/>
      </c>
      <c r="AB22" s="111" t="str">
        <f>IF(females!AP32&gt;0,females!AP32,"")</f>
        <v/>
      </c>
      <c r="AC22" s="112" t="str">
        <f>IF(females!AP33&gt;0,females!AP33,"")</f>
        <v/>
      </c>
      <c r="AD22" s="111" t="str">
        <f>IF(females!AP35&gt;0,females!AP35,"")</f>
        <v/>
      </c>
      <c r="AE22" s="111" t="str">
        <f>IF(females!AP36&gt;0,females!AP36,"")</f>
        <v/>
      </c>
      <c r="AF22" s="112" t="str">
        <f>IF(females!AP37&gt;0,females!AP37,"")</f>
        <v/>
      </c>
    </row>
    <row r="23" spans="1:32" ht="25.5" x14ac:dyDescent="0.2">
      <c r="A23" s="63" t="str">
        <f t="shared" si="1"/>
        <v>Echiniscus crassispinosus</v>
      </c>
      <c r="B23" s="79" t="str">
        <f t="shared" si="1"/>
        <v>ZA.274</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5"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IF(females!AR19&gt;0,females!AR19,"")</f>
        <v/>
      </c>
      <c r="S23" s="113" t="str">
        <f>IF(females!AR20&gt;0,females!AR20,"")</f>
        <v/>
      </c>
      <c r="T23" s="113" t="str">
        <f>IF(females!AR21&gt;0,females!AR21,"")</f>
        <v/>
      </c>
      <c r="U23" s="113" t="str">
        <f>IF(females!AR23&gt;0,females!AR23,"")</f>
        <v/>
      </c>
      <c r="V23" s="113" t="str">
        <f>IF(females!AR24&gt;0,females!AR24,"")</f>
        <v/>
      </c>
      <c r="W23" s="112" t="str">
        <f>IF(females!AR25&gt;0,females!AR25,"")</f>
        <v/>
      </c>
      <c r="X23" s="113" t="str">
        <f>IF(females!AR27&gt;0,females!AR27,"")</f>
        <v/>
      </c>
      <c r="Y23" s="113" t="str">
        <f>IF(females!AR28&gt;0,females!AR28,"")</f>
        <v/>
      </c>
      <c r="Z23" s="112" t="str">
        <f>IF(females!AR29&gt;0,females!AR29,"")</f>
        <v/>
      </c>
      <c r="AA23" s="113" t="str">
        <f>IF(females!AR31&gt;0,females!AR31,"")</f>
        <v/>
      </c>
      <c r="AB23" s="111" t="str">
        <f>IF(females!AR32&gt;0,females!AR32,"")</f>
        <v/>
      </c>
      <c r="AC23" s="112" t="str">
        <f>IF(females!AR33&gt;0,females!AR33,"")</f>
        <v/>
      </c>
      <c r="AD23" s="111" t="str">
        <f>IF(females!AR35&gt;0,females!AR35,"")</f>
        <v/>
      </c>
      <c r="AE23" s="111" t="str">
        <f>IF(females!AR36&gt;0,females!AR36,"")</f>
        <v/>
      </c>
      <c r="AF23" s="112" t="str">
        <f>IF(females!AR37&gt;0,females!AR37,"")</f>
        <v/>
      </c>
    </row>
    <row r="24" spans="1:32" ht="25.5" x14ac:dyDescent="0.2">
      <c r="A24" s="63" t="str">
        <f t="shared" si="1"/>
        <v>Echiniscus crassispinosus</v>
      </c>
      <c r="B24" s="79" t="str">
        <f t="shared" si="1"/>
        <v>ZA.274</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5"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IF(females!AT19&gt;0,females!AT19,"")</f>
        <v/>
      </c>
      <c r="S24" s="113" t="str">
        <f>IF(females!AT20&gt;0,females!AT20,"")</f>
        <v/>
      </c>
      <c r="T24" s="113" t="str">
        <f>IF(females!AT21&gt;0,females!AT21,"")</f>
        <v/>
      </c>
      <c r="U24" s="113" t="str">
        <f>IF(females!AT23&gt;0,females!AT23,"")</f>
        <v/>
      </c>
      <c r="V24" s="113" t="str">
        <f>IF(females!AT24&gt;0,females!AT24,"")</f>
        <v/>
      </c>
      <c r="W24" s="112" t="str">
        <f>IF(females!AT25&gt;0,females!AT25,"")</f>
        <v/>
      </c>
      <c r="X24" s="113" t="str">
        <f>IF(females!AT27&gt;0,females!AT27,"")</f>
        <v/>
      </c>
      <c r="Y24" s="113" t="str">
        <f>IF(females!AT28&gt;0,females!AT28,"")</f>
        <v/>
      </c>
      <c r="Z24" s="112" t="str">
        <f>IF(females!AT29&gt;0,females!AT29,"")</f>
        <v/>
      </c>
      <c r="AA24" s="113" t="str">
        <f>IF(females!AT31&gt;0,females!AT31,"")</f>
        <v/>
      </c>
      <c r="AB24" s="111" t="str">
        <f>IF(females!AT32&gt;0,females!AT32,"")</f>
        <v/>
      </c>
      <c r="AC24" s="112" t="str">
        <f>IF(females!AT33&gt;0,females!AT33,"")</f>
        <v/>
      </c>
      <c r="AD24" s="111" t="str">
        <f>IF(females!AT35&gt;0,females!AT35,"")</f>
        <v/>
      </c>
      <c r="AE24" s="111" t="str">
        <f>IF(females!AT36&gt;0,females!AT36,"")</f>
        <v/>
      </c>
      <c r="AF24" s="112" t="str">
        <f>IF(females!AT37&gt;0,females!AT37,"")</f>
        <v/>
      </c>
    </row>
    <row r="25" spans="1:32" ht="25.5" x14ac:dyDescent="0.2">
      <c r="A25" s="63" t="str">
        <f t="shared" si="1"/>
        <v>Echiniscus crassispinosus</v>
      </c>
      <c r="B25" s="79" t="str">
        <f t="shared" si="1"/>
        <v>ZA.274</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5"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IF(females!AV19&gt;0,females!AV19,"")</f>
        <v/>
      </c>
      <c r="S25" s="113" t="str">
        <f>IF(females!AV20&gt;0,females!AV20,"")</f>
        <v/>
      </c>
      <c r="T25" s="113" t="str">
        <f>IF(females!AV21&gt;0,females!AV21,"")</f>
        <v/>
      </c>
      <c r="U25" s="113" t="str">
        <f>IF(females!AV23&gt;0,females!AV23,"")</f>
        <v/>
      </c>
      <c r="V25" s="113" t="str">
        <f>IF(females!AV24&gt;0,females!AV24,"")</f>
        <v/>
      </c>
      <c r="W25" s="112" t="str">
        <f>IF(females!AV25&gt;0,females!AV25,"")</f>
        <v/>
      </c>
      <c r="X25" s="113" t="str">
        <f>IF(females!AV27&gt;0,females!AV27,"")</f>
        <v/>
      </c>
      <c r="Y25" s="113" t="str">
        <f>IF(females!AV28&gt;0,females!AV28,"")</f>
        <v/>
      </c>
      <c r="Z25" s="112" t="str">
        <f>IF(females!AV29&gt;0,females!AV29,"")</f>
        <v/>
      </c>
      <c r="AA25" s="113" t="str">
        <f>IF(females!AV31&gt;0,females!AV31,"")</f>
        <v/>
      </c>
      <c r="AB25" s="111" t="str">
        <f>IF(females!AV32&gt;0,females!AV32,"")</f>
        <v/>
      </c>
      <c r="AC25" s="112" t="str">
        <f>IF(females!AV33&gt;0,females!AV33,"")</f>
        <v/>
      </c>
      <c r="AD25" s="111" t="str">
        <f>IF(females!AV35&gt;0,females!AV35,"")</f>
        <v/>
      </c>
      <c r="AE25" s="111" t="str">
        <f>IF(females!AV36&gt;0,females!AV36,"")</f>
        <v/>
      </c>
      <c r="AF25" s="112" t="str">
        <f>IF(females!AV37&gt;0,females!AV37,"")</f>
        <v/>
      </c>
    </row>
    <row r="26" spans="1:32" ht="25.5" x14ac:dyDescent="0.2">
      <c r="A26" s="63" t="str">
        <f t="shared" si="1"/>
        <v>Echiniscus crassispinosus</v>
      </c>
      <c r="B26" s="79" t="str">
        <f t="shared" si="1"/>
        <v>ZA.274</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5"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IF(females!AX19&gt;0,females!AX19,"")</f>
        <v/>
      </c>
      <c r="S26" s="113" t="str">
        <f>IF(females!AX20&gt;0,females!AX20,"")</f>
        <v/>
      </c>
      <c r="T26" s="113" t="str">
        <f>IF(females!AX21&gt;0,females!AX21,"")</f>
        <v/>
      </c>
      <c r="U26" s="113" t="str">
        <f>IF(females!AX23&gt;0,females!AX23,"")</f>
        <v/>
      </c>
      <c r="V26" s="113" t="str">
        <f>IF(females!AX24&gt;0,females!AX24,"")</f>
        <v/>
      </c>
      <c r="W26" s="112" t="str">
        <f>IF(females!AX25&gt;0,females!AX25,"")</f>
        <v/>
      </c>
      <c r="X26" s="113" t="str">
        <f>IF(females!AX27&gt;0,females!AX27,"")</f>
        <v/>
      </c>
      <c r="Y26" s="113" t="str">
        <f>IF(females!AX28&gt;0,females!AX28,"")</f>
        <v/>
      </c>
      <c r="Z26" s="112" t="str">
        <f>IF(females!AX29&gt;0,females!AX29,"")</f>
        <v/>
      </c>
      <c r="AA26" s="113" t="str">
        <f>IF(females!AX31&gt;0,females!AX31,"")</f>
        <v/>
      </c>
      <c r="AB26" s="111" t="str">
        <f>IF(females!AX32&gt;0,females!AX32,"")</f>
        <v/>
      </c>
      <c r="AC26" s="112" t="str">
        <f>IF(females!AX33&gt;0,females!AX33,"")</f>
        <v/>
      </c>
      <c r="AD26" s="111" t="str">
        <f>IF(females!AX35&gt;0,females!AX35,"")</f>
        <v/>
      </c>
      <c r="AE26" s="111" t="str">
        <f>IF(females!AX36&gt;0,females!AX36,"")</f>
        <v/>
      </c>
      <c r="AF26" s="112" t="str">
        <f>IF(females!AX37&gt;0,females!AX37,"")</f>
        <v/>
      </c>
    </row>
    <row r="27" spans="1:32" ht="25.5" x14ac:dyDescent="0.2">
      <c r="A27" s="63" t="str">
        <f t="shared" si="1"/>
        <v>Echiniscus crassispinosus</v>
      </c>
      <c r="B27" s="79" t="str">
        <f t="shared" si="1"/>
        <v>ZA.274</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5"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IF(females!AZ19&gt;0,females!AZ19,"")</f>
        <v/>
      </c>
      <c r="S27" s="113" t="str">
        <f>IF(females!AZ20&gt;0,females!AZ20,"")</f>
        <v/>
      </c>
      <c r="T27" s="113" t="str">
        <f>IF(females!AZ21&gt;0,females!AZ21,"")</f>
        <v/>
      </c>
      <c r="U27" s="113" t="str">
        <f>IF(females!AZ23&gt;0,females!AZ23,"")</f>
        <v/>
      </c>
      <c r="V27" s="113" t="str">
        <f>IF(females!AZ24&gt;0,females!AZ24,"")</f>
        <v/>
      </c>
      <c r="W27" s="112" t="str">
        <f>IF(females!AZ25&gt;0,females!AZ25,"")</f>
        <v/>
      </c>
      <c r="X27" s="113" t="str">
        <f>IF(females!AZ27&gt;0,females!AZ27,"")</f>
        <v/>
      </c>
      <c r="Y27" s="113" t="str">
        <f>IF(females!AZ28&gt;0,females!AZ28,"")</f>
        <v/>
      </c>
      <c r="Z27" s="112" t="str">
        <f>IF(females!AZ29&gt;0,females!AZ29,"")</f>
        <v/>
      </c>
      <c r="AA27" s="113" t="str">
        <f>IF(females!AZ31&gt;0,females!AZ31,"")</f>
        <v/>
      </c>
      <c r="AB27" s="111" t="str">
        <f>IF(females!AZ32&gt;0,females!AZ32,"")</f>
        <v/>
      </c>
      <c r="AC27" s="112" t="str">
        <f>IF(females!AZ33&gt;0,females!AZ33,"")</f>
        <v/>
      </c>
      <c r="AD27" s="111" t="str">
        <f>IF(females!AZ35&gt;0,females!AZ35,"")</f>
        <v/>
      </c>
      <c r="AE27" s="111" t="str">
        <f>IF(females!AZ36&gt;0,females!AZ36,"")</f>
        <v/>
      </c>
      <c r="AF27" s="112" t="str">
        <f>IF(females!AZ37&gt;0,females!AZ37,"")</f>
        <v/>
      </c>
    </row>
    <row r="28" spans="1:32" ht="25.5" x14ac:dyDescent="0.2">
      <c r="A28" s="63" t="str">
        <f t="shared" si="1"/>
        <v>Echiniscus crassispinosus</v>
      </c>
      <c r="B28" s="79" t="str">
        <f t="shared" si="1"/>
        <v>ZA.274</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5"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IF(females!BB19&gt;0,females!BB19,"")</f>
        <v/>
      </c>
      <c r="S28" s="113" t="str">
        <f>IF(females!BB20&gt;0,females!BB20,"")</f>
        <v/>
      </c>
      <c r="T28" s="113" t="str">
        <f>IF(females!BB21&gt;0,females!BB21,"")</f>
        <v/>
      </c>
      <c r="U28" s="113" t="str">
        <f>IF(females!BB23&gt;0,females!BB23,"")</f>
        <v/>
      </c>
      <c r="V28" s="113" t="str">
        <f>IF(females!BB24&gt;0,females!BB24,"")</f>
        <v/>
      </c>
      <c r="W28" s="112" t="str">
        <f>IF(females!BB25&gt;0,females!BB25,"")</f>
        <v/>
      </c>
      <c r="X28" s="113" t="str">
        <f>IF(females!BB27&gt;0,females!BB27,"")</f>
        <v/>
      </c>
      <c r="Y28" s="113" t="str">
        <f>IF(females!BB28&gt;0,females!BB28,"")</f>
        <v/>
      </c>
      <c r="Z28" s="112" t="str">
        <f>IF(females!BB29&gt;0,females!BB29,"")</f>
        <v/>
      </c>
      <c r="AA28" s="113" t="str">
        <f>IF(females!BB31&gt;0,females!BB31,"")</f>
        <v/>
      </c>
      <c r="AB28" s="111" t="str">
        <f>IF(females!BB32&gt;0,females!BB32,"")</f>
        <v/>
      </c>
      <c r="AC28" s="112" t="str">
        <f>IF(females!BB33&gt;0,females!BB33,"")</f>
        <v/>
      </c>
      <c r="AD28" s="111" t="str">
        <f>IF(females!BB35&gt;0,females!BB35,"")</f>
        <v/>
      </c>
      <c r="AE28" s="111" t="str">
        <f>IF(females!BB36&gt;0,females!BB36,"")</f>
        <v/>
      </c>
      <c r="AF28" s="112" t="str">
        <f>IF(females!BB37&gt;0,females!BB37,"")</f>
        <v/>
      </c>
    </row>
    <row r="29" spans="1:32" ht="25.5" x14ac:dyDescent="0.2">
      <c r="A29" s="63" t="str">
        <f t="shared" si="1"/>
        <v>Echiniscus crassispinosus</v>
      </c>
      <c r="B29" s="79" t="str">
        <f t="shared" si="1"/>
        <v>ZA.274</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5"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IF(females!BD19&gt;0,females!BD19,"")</f>
        <v/>
      </c>
      <c r="S29" s="113" t="str">
        <f>IF(females!BD20&gt;0,females!BD20,"")</f>
        <v/>
      </c>
      <c r="T29" s="113" t="str">
        <f>IF(females!BD21&gt;0,females!BD21,"")</f>
        <v/>
      </c>
      <c r="U29" s="113" t="str">
        <f>IF(females!BD23&gt;0,females!BD23,"")</f>
        <v/>
      </c>
      <c r="V29" s="113" t="str">
        <f>IF(females!BD24&gt;0,females!BD24,"")</f>
        <v/>
      </c>
      <c r="W29" s="112" t="str">
        <f>IF(females!BD25&gt;0,females!BD25,"")</f>
        <v/>
      </c>
      <c r="X29" s="113" t="str">
        <f>IF(females!BD27&gt;0,females!BD27,"")</f>
        <v/>
      </c>
      <c r="Y29" s="113" t="str">
        <f>IF(females!BD28&gt;0,females!BD28,"")</f>
        <v/>
      </c>
      <c r="Z29" s="112" t="str">
        <f>IF(females!BD29&gt;0,females!BD29,"")</f>
        <v/>
      </c>
      <c r="AA29" s="113" t="str">
        <f>IF(females!BD31&gt;0,females!BD31,"")</f>
        <v/>
      </c>
      <c r="AB29" s="111" t="str">
        <f>IF(females!BD32&gt;0,females!BD32,"")</f>
        <v/>
      </c>
      <c r="AC29" s="112" t="str">
        <f>IF(females!BD33&gt;0,females!BD33,"")</f>
        <v/>
      </c>
      <c r="AD29" s="111" t="str">
        <f>IF(females!BD35&gt;0,females!BD35,"")</f>
        <v/>
      </c>
      <c r="AE29" s="111" t="str">
        <f>IF(females!BD36&gt;0,females!BD36,"")</f>
        <v/>
      </c>
      <c r="AF29" s="112" t="str">
        <f>IF(females!BD37&gt;0,females!BD37,"")</f>
        <v/>
      </c>
    </row>
    <row r="30" spans="1:32" ht="25.5" x14ac:dyDescent="0.2">
      <c r="A30" s="63" t="str">
        <f t="shared" si="1"/>
        <v>Echiniscus crassispinosus</v>
      </c>
      <c r="B30" s="79" t="str">
        <f t="shared" si="1"/>
        <v>ZA.274</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5"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IF(females!BF19&gt;0,females!BF19,"")</f>
        <v/>
      </c>
      <c r="S30" s="113" t="str">
        <f>IF(females!BF20&gt;0,females!BF20,"")</f>
        <v/>
      </c>
      <c r="T30" s="113" t="str">
        <f>IF(females!BF21&gt;0,females!BF21,"")</f>
        <v/>
      </c>
      <c r="U30" s="113" t="str">
        <f>IF(females!BF23&gt;0,females!BF23,"")</f>
        <v/>
      </c>
      <c r="V30" s="113" t="str">
        <f>IF(females!BF24&gt;0,females!BF24,"")</f>
        <v/>
      </c>
      <c r="W30" s="112" t="str">
        <f>IF(females!BF25&gt;0,females!BF25,"")</f>
        <v/>
      </c>
      <c r="X30" s="113" t="str">
        <f>IF(females!BF27&gt;0,females!BF27,"")</f>
        <v/>
      </c>
      <c r="Y30" s="113" t="str">
        <f>IF(females!BF28&gt;0,females!BF28,"")</f>
        <v/>
      </c>
      <c r="Z30" s="112" t="str">
        <f>IF(females!BF29&gt;0,females!BF29,"")</f>
        <v/>
      </c>
      <c r="AA30" s="113" t="str">
        <f>IF(females!BF31&gt;0,females!BF31,"")</f>
        <v/>
      </c>
      <c r="AB30" s="111" t="str">
        <f>IF(females!BF32&gt;0,females!BF32,"")</f>
        <v/>
      </c>
      <c r="AC30" s="112" t="str">
        <f>IF(females!BF33&gt;0,females!BF33,"")</f>
        <v/>
      </c>
      <c r="AD30" s="111" t="str">
        <f>IF(females!BF35&gt;0,females!BF35,"")</f>
        <v/>
      </c>
      <c r="AE30" s="111" t="str">
        <f>IF(females!BF36&gt;0,females!BF36,"")</f>
        <v/>
      </c>
      <c r="AF30" s="112" t="str">
        <f>IF(females!BF37&gt;0,females!BF37,"")</f>
        <v/>
      </c>
    </row>
    <row r="31" spans="1:32" ht="25.5" x14ac:dyDescent="0.2">
      <c r="A31" s="63" t="str">
        <f t="shared" si="1"/>
        <v>Echiniscus crassispinosus</v>
      </c>
      <c r="B31" s="79" t="str">
        <f t="shared" si="1"/>
        <v>ZA.274</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5"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IF(females!BH19&gt;0,females!BH19,"")</f>
        <v/>
      </c>
      <c r="S31" s="113" t="str">
        <f>IF(females!BH20&gt;0,females!BH20,"")</f>
        <v/>
      </c>
      <c r="T31" s="113" t="str">
        <f>IF(females!BH21&gt;0,females!BH21,"")</f>
        <v/>
      </c>
      <c r="U31" s="113" t="str">
        <f>IF(females!BH23&gt;0,females!BH23,"")</f>
        <v/>
      </c>
      <c r="V31" s="113" t="str">
        <f>IF(females!BH24&gt;0,females!BH24,"")</f>
        <v/>
      </c>
      <c r="W31" s="112" t="str">
        <f>IF(females!BH25&gt;0,females!BH25,"")</f>
        <v/>
      </c>
      <c r="X31" s="113" t="str">
        <f>IF(females!BH27&gt;0,females!BH27,"")</f>
        <v/>
      </c>
      <c r="Y31" s="113" t="str">
        <f>IF(females!BH28&gt;0,females!BH28,"")</f>
        <v/>
      </c>
      <c r="Z31" s="112" t="str">
        <f>IF(females!BH29&gt;0,females!BH29,"")</f>
        <v/>
      </c>
      <c r="AA31" s="113" t="str">
        <f>IF(females!BH31&gt;0,females!BH31,"")</f>
        <v/>
      </c>
      <c r="AB31" s="111" t="str">
        <f>IF(females!BH32&gt;0,females!BH32,"")</f>
        <v/>
      </c>
      <c r="AC31" s="112" t="str">
        <f>IF(females!BH33&gt;0,females!BH33,"")</f>
        <v/>
      </c>
      <c r="AD31" s="111" t="str">
        <f>IF(females!BH35&gt;0,females!BH35,"")</f>
        <v/>
      </c>
      <c r="AE31" s="111" t="str">
        <f>IF(females!BH36&gt;0,females!BH36,"")</f>
        <v/>
      </c>
      <c r="AF31" s="112" t="str">
        <f>IF(females!BH37&gt;0,females!BH37,"")</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Y31"/>
  <sheetViews>
    <sheetView zoomScaleNormal="100" workbookViewId="0">
      <pane xSplit="3" ySplit="1" topLeftCell="D2" activePane="bottomRight" state="frozen"/>
      <selection pane="topRight"/>
      <selection pane="bottomLeft"/>
      <selection pane="bottomRight" activeCell="H6" sqref="H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'females_stats (μm)'!A$2</f>
        <v>Echiniscus crassispinosus</v>
      </c>
      <c r="B2" s="78" t="str">
        <f>'females_stats (μm)'!B$2</f>
        <v>ZA.274</v>
      </c>
      <c r="C2" s="101">
        <f>females!B1</f>
        <v>1</v>
      </c>
      <c r="D2" s="103">
        <f>IF(females!C3&gt;0,females!C3,"")</f>
        <v>578.58769931662869</v>
      </c>
      <c r="E2" s="116">
        <f>IF(females!C6&gt;0,females!C6,"")</f>
        <v>33.257403189066061</v>
      </c>
      <c r="F2" s="116">
        <f>IF(females!C7&gt;0,females!C7,"")</f>
        <v>19.362186788154897</v>
      </c>
      <c r="G2" s="116">
        <f>IF(females!C8&gt;0,females!C8,"")</f>
        <v>42.824601366742598</v>
      </c>
      <c r="H2" s="116">
        <f>IF(females!C9&gt;0,females!C9,"")</f>
        <v>18.223234624145785</v>
      </c>
      <c r="I2" s="116">
        <f>IF(females!C10&gt;0,females!C10,"")</f>
        <v>89.749430523917994</v>
      </c>
      <c r="J2" s="117" t="str">
        <f>IF(females!C13&gt;0,females!C13,"")</f>
        <v/>
      </c>
      <c r="K2" s="116">
        <f>IF(females!C14&gt;0,females!C14,"")</f>
        <v>30.068337129840543</v>
      </c>
      <c r="L2" s="116" t="str">
        <f>IF(females!C15&gt;0,females!C15,"")</f>
        <v/>
      </c>
      <c r="M2" s="116">
        <f>IF(females!C16&gt;0,females!C16,"")</f>
        <v>25.512528473804096</v>
      </c>
      <c r="N2" s="116">
        <f>IF(females!C17&gt;0,females!C17,"")</f>
        <v>54.897494305239178</v>
      </c>
      <c r="O2" s="116">
        <f>IF(females!C18&gt;0,females!C18,"")</f>
        <v>21.640091116173121</v>
      </c>
      <c r="P2" s="116" t="str">
        <f>IF(females!C19&gt;0,females!C19,"")</f>
        <v/>
      </c>
      <c r="Q2" s="116">
        <f>IF(females!C20&gt;0,females!C20,"")</f>
        <v>11.161731207289295</v>
      </c>
      <c r="R2" s="116">
        <f>IF(females!C23&gt;0,females!C23,"")</f>
        <v>28.018223234624145</v>
      </c>
      <c r="S2" s="116">
        <f>IF(females!C24&gt;0,females!C24,"")</f>
        <v>4.5558086560364464</v>
      </c>
      <c r="T2" s="116">
        <f>IF(females!C27&gt;0,females!C27,"")</f>
        <v>27.562642369020502</v>
      </c>
      <c r="U2" s="116">
        <f>IF(females!C28&gt;0,females!C28,"")</f>
        <v>4.7835990888382689</v>
      </c>
      <c r="V2" s="116">
        <f>IF(females!C31&gt;0,females!C31,"")</f>
        <v>28.018223234624145</v>
      </c>
      <c r="W2" s="118">
        <f>IF(females!C32&gt;0,females!C32,"")</f>
        <v>5.0113895216400914</v>
      </c>
      <c r="X2" s="118">
        <f>IF(females!C35&gt;0,females!C35,"")</f>
        <v>30.751708428246015</v>
      </c>
      <c r="Y2" s="118">
        <f>IF(females!C36&gt;0,females!C36,"")</f>
        <v>5.9225512528473807</v>
      </c>
    </row>
    <row r="3" spans="1:25" ht="25.5" x14ac:dyDescent="0.2">
      <c r="A3" s="63" t="str">
        <f>'females_stats (μm)'!A$2</f>
        <v>Echiniscus crassispinosus</v>
      </c>
      <c r="B3" s="78" t="str">
        <f>'females_stats (μm)'!B$2</f>
        <v>ZA.274</v>
      </c>
      <c r="C3" s="101">
        <f>females!D1</f>
        <v>2</v>
      </c>
      <c r="D3" s="103" t="str">
        <f>IF(females!E3&gt;0,females!E3,"")</f>
        <v/>
      </c>
      <c r="E3" s="118" t="str">
        <f>IF(females!E6&gt;0,females!E6,"")</f>
        <v/>
      </c>
      <c r="F3" s="118" t="str">
        <f>IF(females!E7&gt;0,females!E7,"")</f>
        <v/>
      </c>
      <c r="G3" s="118" t="str">
        <f>IF(females!E8&gt;0,females!E8,"")</f>
        <v/>
      </c>
      <c r="H3" s="118" t="str">
        <f>IF(females!E9&gt;0,females!E9,"")</f>
        <v/>
      </c>
      <c r="I3" s="118" t="str">
        <f>IF(females!E10&gt;0,females!E10,"")</f>
        <v/>
      </c>
      <c r="J3" s="119" t="str">
        <f>IF(females!E13&gt;0,females!E13,"")</f>
        <v/>
      </c>
      <c r="K3" s="118" t="str">
        <f>IF(females!E14&gt;0,females!E14,"")</f>
        <v/>
      </c>
      <c r="L3" s="118" t="str">
        <f>IF(females!E15&gt;0,females!E15,"")</f>
        <v/>
      </c>
      <c r="M3" s="118" t="str">
        <f>IF(females!E16&gt;0,females!E16,"")</f>
        <v/>
      </c>
      <c r="N3" s="118" t="str">
        <f>IF(females!E17&gt;0,females!E17,"")</f>
        <v/>
      </c>
      <c r="O3" s="118" t="str">
        <f>IF(females!E18&gt;0,females!E18,"")</f>
        <v/>
      </c>
      <c r="P3" s="118" t="str">
        <f>IF(females!E19&gt;0,females!E19,"")</f>
        <v/>
      </c>
      <c r="Q3" s="118" t="str">
        <f>IF(females!E20&gt;0,females!E20,"")</f>
        <v/>
      </c>
      <c r="R3" s="118" t="str">
        <f>IF(females!E23&gt;0,females!E23,"")</f>
        <v/>
      </c>
      <c r="S3" s="118" t="str">
        <f>IF(females!E24&gt;0,females!E24,"")</f>
        <v/>
      </c>
      <c r="T3" s="118" t="str">
        <f>IF(females!E27&gt;0,females!E27,"")</f>
        <v/>
      </c>
      <c r="U3" s="118" t="str">
        <f>IF(females!E28&gt;0,females!E28,"")</f>
        <v/>
      </c>
      <c r="V3" s="118" t="str">
        <f>IF(females!E31&gt;0,females!E31,"")</f>
        <v/>
      </c>
      <c r="W3" s="118" t="str">
        <f>IF(females!E32&gt;0,females!E32,"")</f>
        <v/>
      </c>
      <c r="X3" s="118" t="str">
        <f>IF(females!E35&gt;0,females!E35,"")</f>
        <v/>
      </c>
      <c r="Y3" s="118" t="str">
        <f>IF(females!E36&gt;0,females!E36,"")</f>
        <v/>
      </c>
    </row>
    <row r="4" spans="1:25" ht="25.5" x14ac:dyDescent="0.2">
      <c r="A4" s="63" t="str">
        <f>'females_stats (μm)'!A$2</f>
        <v>Echiniscus crassispinosus</v>
      </c>
      <c r="B4" s="78" t="str">
        <f>'females_stats (μm)'!B$2</f>
        <v>ZA.274</v>
      </c>
      <c r="C4" s="101">
        <f>females!F1</f>
        <v>3</v>
      </c>
      <c r="D4" s="103" t="str">
        <f>IF(females!G3&gt;0,females!G3,"")</f>
        <v/>
      </c>
      <c r="E4" s="118" t="str">
        <f>IF(females!G6&gt;0,females!G6,"")</f>
        <v/>
      </c>
      <c r="F4" s="118" t="str">
        <f>IF(females!G7&gt;0,females!G7,"")</f>
        <v/>
      </c>
      <c r="G4" s="118" t="str">
        <f>IF(females!G8&gt;0,females!G8,"")</f>
        <v/>
      </c>
      <c r="H4" s="118" t="str">
        <f>IF(females!G9&gt;0,females!G9,"")</f>
        <v/>
      </c>
      <c r="I4" s="118" t="str">
        <f>IF(females!G10&gt;0,females!G10,"")</f>
        <v/>
      </c>
      <c r="J4" s="119" t="str">
        <f>IF(females!G13&gt;0,females!G13,"")</f>
        <v/>
      </c>
      <c r="K4" s="118" t="str">
        <f>IF(females!G14&gt;0,females!G14,"")</f>
        <v/>
      </c>
      <c r="L4" s="118" t="str">
        <f>IF(females!G15&gt;0,females!G15,"")</f>
        <v/>
      </c>
      <c r="M4" s="118" t="str">
        <f>IF(females!G16&gt;0,females!G16,"")</f>
        <v/>
      </c>
      <c r="N4" s="118" t="str">
        <f>IF(females!G17&gt;0,females!G17,"")</f>
        <v/>
      </c>
      <c r="O4" s="118" t="str">
        <f>IF(females!G18&gt;0,females!G18,"")</f>
        <v/>
      </c>
      <c r="P4" s="118" t="str">
        <f>IF(females!G19&gt;0,females!G19,"")</f>
        <v/>
      </c>
      <c r="Q4" s="118" t="str">
        <f>IF(females!G20&gt;0,females!G20,"")</f>
        <v/>
      </c>
      <c r="R4" s="118" t="str">
        <f>IF(females!G23&gt;0,females!G23,"")</f>
        <v/>
      </c>
      <c r="S4" s="118" t="str">
        <f>IF(females!G24&gt;0,females!G24,"")</f>
        <v/>
      </c>
      <c r="T4" s="118" t="str">
        <f>IF(females!G27&gt;0,females!G27,"")</f>
        <v/>
      </c>
      <c r="U4" s="118" t="str">
        <f>IF(females!G28&gt;0,females!G28,"")</f>
        <v/>
      </c>
      <c r="V4" s="118" t="str">
        <f>IF(females!G31&gt;0,females!G31,"")</f>
        <v/>
      </c>
      <c r="W4" s="118" t="str">
        <f>IF(females!G32&gt;0,females!G32,"")</f>
        <v/>
      </c>
      <c r="X4" s="118" t="str">
        <f>IF(females!G35&gt;0,females!G35,"")</f>
        <v/>
      </c>
      <c r="Y4" s="118" t="str">
        <f>IF(females!G36&gt;0,females!G36,"")</f>
        <v/>
      </c>
    </row>
    <row r="5" spans="1:25" ht="25.5" x14ac:dyDescent="0.2">
      <c r="A5" s="63" t="str">
        <f>'females_stats (μm)'!A$2</f>
        <v>Echiniscus crassispinosus</v>
      </c>
      <c r="B5" s="78" t="str">
        <f>'females_stats (μm)'!B$2</f>
        <v>ZA.274</v>
      </c>
      <c r="C5" s="101">
        <f>females!H1</f>
        <v>4</v>
      </c>
      <c r="D5" s="103" t="str">
        <f>IF(females!I3&gt;0,females!I3,"")</f>
        <v/>
      </c>
      <c r="E5" s="118" t="str">
        <f>IF(females!I6&gt;0,females!I6,"")</f>
        <v/>
      </c>
      <c r="F5" s="118" t="str">
        <f>IF(females!I7&gt;0,females!I7,"")</f>
        <v/>
      </c>
      <c r="G5" s="118" t="str">
        <f>IF(females!I8&gt;0,females!I8,"")</f>
        <v/>
      </c>
      <c r="H5" s="118" t="str">
        <f>IF(females!I9&gt;0,females!I9,"")</f>
        <v/>
      </c>
      <c r="I5" s="118" t="str">
        <f>IF(females!I10&gt;0,females!I10,"")</f>
        <v/>
      </c>
      <c r="J5" s="119" t="str">
        <f>IF(females!I13&gt;0,females!I13,"")</f>
        <v/>
      </c>
      <c r="K5" s="118" t="str">
        <f>IF(females!I14&gt;0,females!I14,"")</f>
        <v/>
      </c>
      <c r="L5" s="118" t="str">
        <f>IF(females!I15&gt;0,females!I15,"")</f>
        <v/>
      </c>
      <c r="M5" s="118" t="str">
        <f>IF(females!I16&gt;0,females!I16,"")</f>
        <v/>
      </c>
      <c r="N5" s="118" t="str">
        <f>IF(females!I17&gt;0,females!I17,"")</f>
        <v/>
      </c>
      <c r="O5" s="118" t="str">
        <f>IF(females!I18&gt;0,females!I18,"")</f>
        <v/>
      </c>
      <c r="P5" s="118" t="str">
        <f>IF(females!I19&gt;0,females!I19,"")</f>
        <v/>
      </c>
      <c r="Q5" s="118" t="str">
        <f>IF(females!I20&gt;0,females!I20,"")</f>
        <v/>
      </c>
      <c r="R5" s="118" t="str">
        <f>IF(females!I23&gt;0,females!I23,"")</f>
        <v/>
      </c>
      <c r="S5" s="118" t="str">
        <f>IF(females!I24&gt;0,females!I24,"")</f>
        <v/>
      </c>
      <c r="T5" s="118" t="str">
        <f>IF(females!I27&gt;0,females!I27,"")</f>
        <v/>
      </c>
      <c r="U5" s="118" t="str">
        <f>IF(females!I28&gt;0,females!I28,"")</f>
        <v/>
      </c>
      <c r="V5" s="118" t="str">
        <f>IF(females!I31&gt;0,females!I31,"")</f>
        <v/>
      </c>
      <c r="W5" s="118" t="str">
        <f>IF(females!I32&gt;0,females!I32,"")</f>
        <v/>
      </c>
      <c r="X5" s="118" t="str">
        <f>IF(females!I35&gt;0,females!I35,"")</f>
        <v/>
      </c>
      <c r="Y5" s="118" t="str">
        <f>IF(females!I36&gt;0,females!I36,"")</f>
        <v/>
      </c>
    </row>
    <row r="6" spans="1:25" ht="25.5" x14ac:dyDescent="0.2">
      <c r="A6" s="63" t="str">
        <f>'females_stats (μm)'!A$2</f>
        <v>Echiniscus crassispinosus</v>
      </c>
      <c r="B6" s="78" t="str">
        <f>'females_stats (μm)'!B$2</f>
        <v>ZA.274</v>
      </c>
      <c r="C6" s="101">
        <f>females!J1</f>
        <v>5</v>
      </c>
      <c r="D6" s="103" t="str">
        <f>IF(females!K3&gt;0,females!K3,"")</f>
        <v/>
      </c>
      <c r="E6" s="118" t="str">
        <f>IF(females!K6&gt;0,females!K6,"")</f>
        <v/>
      </c>
      <c r="F6" s="118" t="str">
        <f>IF(females!K7&gt;0,females!K7,"")</f>
        <v/>
      </c>
      <c r="G6" s="118" t="str">
        <f>IF(females!K8&gt;0,females!K8,"")</f>
        <v/>
      </c>
      <c r="H6" s="118" t="str">
        <f>IF(females!K9&gt;0,females!K9,"")</f>
        <v/>
      </c>
      <c r="I6" s="118" t="str">
        <f>IF(females!K10&gt;0,females!K10,"")</f>
        <v/>
      </c>
      <c r="J6" s="119" t="str">
        <f>IF(females!K13&gt;0,females!K13,"")</f>
        <v/>
      </c>
      <c r="K6" s="118" t="str">
        <f>IF(females!K14&gt;0,females!K14,"")</f>
        <v/>
      </c>
      <c r="L6" s="118" t="str">
        <f>IF(females!K15&gt;0,females!K15,"")</f>
        <v/>
      </c>
      <c r="M6" s="118" t="str">
        <f>IF(females!K16&gt;0,females!K16,"")</f>
        <v/>
      </c>
      <c r="N6" s="118" t="str">
        <f>IF(females!K17&gt;0,females!K17,"")</f>
        <v/>
      </c>
      <c r="O6" s="118" t="str">
        <f>IF(females!K18&gt;0,females!K18,"")</f>
        <v/>
      </c>
      <c r="P6" s="118" t="str">
        <f>IF(females!K19&gt;0,females!K19,"")</f>
        <v/>
      </c>
      <c r="Q6" s="118" t="str">
        <f>IF(females!K20&gt;0,females!K20,"")</f>
        <v/>
      </c>
      <c r="R6" s="118" t="str">
        <f>IF(females!K23&gt;0,females!K23,"")</f>
        <v/>
      </c>
      <c r="S6" s="118" t="str">
        <f>IF(females!K24&gt;0,females!K24,"")</f>
        <v/>
      </c>
      <c r="T6" s="118" t="str">
        <f>IF(females!K27&gt;0,females!K27,"")</f>
        <v/>
      </c>
      <c r="U6" s="118" t="str">
        <f>IF(females!K28&gt;0,females!K28,"")</f>
        <v/>
      </c>
      <c r="V6" s="118" t="str">
        <f>IF(females!K31&gt;0,females!K31,"")</f>
        <v/>
      </c>
      <c r="W6" s="118" t="str">
        <f>IF(females!K32&gt;0,females!K32,"")</f>
        <v/>
      </c>
      <c r="X6" s="118" t="str">
        <f>IF(females!K35&gt;0,females!K35,"")</f>
        <v/>
      </c>
      <c r="Y6" s="118" t="str">
        <f>IF(females!K36&gt;0,females!K36,"")</f>
        <v/>
      </c>
    </row>
    <row r="7" spans="1:25" ht="25.5" x14ac:dyDescent="0.2">
      <c r="A7" s="63" t="str">
        <f>'females_stats (μm)'!A$2</f>
        <v>Echiniscus crassispinosus</v>
      </c>
      <c r="B7" s="78" t="str">
        <f>'females_stats (μm)'!B$2</f>
        <v>ZA.274</v>
      </c>
      <c r="C7" s="101">
        <f>females!L1</f>
        <v>6</v>
      </c>
      <c r="D7" s="103" t="str">
        <f>IF(females!M3&gt;0,females!M3,"")</f>
        <v/>
      </c>
      <c r="E7" s="118" t="str">
        <f>IF(females!M6&gt;0,females!M6,"")</f>
        <v/>
      </c>
      <c r="F7" s="118" t="str">
        <f>IF(females!M7&gt;0,females!M7,"")</f>
        <v/>
      </c>
      <c r="G7" s="118" t="str">
        <f>IF(females!M8&gt;0,females!M8,"")</f>
        <v/>
      </c>
      <c r="H7" s="118" t="str">
        <f>IF(females!M9&gt;0,females!M9,"")</f>
        <v/>
      </c>
      <c r="I7" s="118" t="str">
        <f>IF(females!M10&gt;0,females!M10,"")</f>
        <v/>
      </c>
      <c r="J7" s="119" t="str">
        <f>IF(females!M13&gt;0,females!M13,"")</f>
        <v/>
      </c>
      <c r="K7" s="118" t="str">
        <f>IF(females!M14&gt;0,females!M14,"")</f>
        <v/>
      </c>
      <c r="L7" s="118" t="str">
        <f>IF(females!M15&gt;0,females!M15,"")</f>
        <v/>
      </c>
      <c r="M7" s="118" t="str">
        <f>IF(females!M16&gt;0,females!M16,"")</f>
        <v/>
      </c>
      <c r="N7" s="118" t="str">
        <f>IF(females!M17&gt;0,females!M17,"")</f>
        <v/>
      </c>
      <c r="O7" s="118" t="str">
        <f>IF(females!M18&gt;0,females!M18,"")</f>
        <v/>
      </c>
      <c r="P7" s="118" t="str">
        <f>IF(females!M19&gt;0,females!M19,"")</f>
        <v/>
      </c>
      <c r="Q7" s="118" t="str">
        <f>IF(females!M20&gt;0,females!M20,"")</f>
        <v/>
      </c>
      <c r="R7" s="118" t="str">
        <f>IF(females!M23&gt;0,females!M23,"")</f>
        <v/>
      </c>
      <c r="S7" s="118" t="str">
        <f>IF(females!M24&gt;0,females!M24,"")</f>
        <v/>
      </c>
      <c r="T7" s="118" t="str">
        <f>IF(females!M27&gt;0,females!M27,"")</f>
        <v/>
      </c>
      <c r="U7" s="118" t="str">
        <f>IF(females!M28&gt;0,females!M28,"")</f>
        <v/>
      </c>
      <c r="V7" s="118" t="str">
        <f>IF(females!M31&gt;0,females!M31,"")</f>
        <v/>
      </c>
      <c r="W7" s="118" t="str">
        <f>IF(females!M32&gt;0,females!M32,"")</f>
        <v/>
      </c>
      <c r="X7" s="118" t="str">
        <f>IF(females!M35&gt;0,females!M35,"")</f>
        <v/>
      </c>
      <c r="Y7" s="118" t="str">
        <f>IF(females!M36&gt;0,females!M36,"")</f>
        <v/>
      </c>
    </row>
    <row r="8" spans="1:25" ht="25.5" x14ac:dyDescent="0.2">
      <c r="A8" s="63" t="str">
        <f>'females_stats (μm)'!A$2</f>
        <v>Echiniscus crassispinosus</v>
      </c>
      <c r="B8" s="78" t="str">
        <f>'females_stats (μm)'!B$2</f>
        <v>ZA.274</v>
      </c>
      <c r="C8" s="101">
        <f>females!N1</f>
        <v>7</v>
      </c>
      <c r="D8" s="103" t="str">
        <f>IF(females!O3&gt;0,females!O3,"")</f>
        <v/>
      </c>
      <c r="E8" s="118" t="str">
        <f>IF(females!O6&gt;0,females!O6,"")</f>
        <v/>
      </c>
      <c r="F8" s="118" t="str">
        <f>IF(females!O7&gt;0,females!O7,"")</f>
        <v/>
      </c>
      <c r="G8" s="118" t="str">
        <f>IF(females!O8&gt;0,females!O8,"")</f>
        <v/>
      </c>
      <c r="H8" s="118" t="str">
        <f>IF(females!O9&gt;0,females!O9,"")</f>
        <v/>
      </c>
      <c r="I8" s="118" t="str">
        <f>IF(females!O10&gt;0,females!O10,"")</f>
        <v/>
      </c>
      <c r="J8" s="119" t="str">
        <f>IF(females!O13&gt;0,females!O13,"")</f>
        <v/>
      </c>
      <c r="K8" s="118" t="str">
        <f>IF(females!O14&gt;0,females!O14,"")</f>
        <v/>
      </c>
      <c r="L8" s="118" t="str">
        <f>IF(females!O15&gt;0,females!O15,"")</f>
        <v/>
      </c>
      <c r="M8" s="118" t="str">
        <f>IF(females!O16&gt;0,females!O16,"")</f>
        <v/>
      </c>
      <c r="N8" s="118" t="str">
        <f>IF(females!O17&gt;0,females!O17,"")</f>
        <v/>
      </c>
      <c r="O8" s="118" t="str">
        <f>IF(females!O18&gt;0,females!O18,"")</f>
        <v/>
      </c>
      <c r="P8" s="118" t="str">
        <f>IF(females!O19&gt;0,females!O19,"")</f>
        <v/>
      </c>
      <c r="Q8" s="118" t="str">
        <f>IF(females!O20&gt;0,females!O20,"")</f>
        <v/>
      </c>
      <c r="R8" s="118" t="str">
        <f>IF(females!O23&gt;0,females!O23,"")</f>
        <v/>
      </c>
      <c r="S8" s="118" t="str">
        <f>IF(females!O24&gt;0,females!O24,"")</f>
        <v/>
      </c>
      <c r="T8" s="118" t="str">
        <f>IF(females!O27&gt;0,females!O27,"")</f>
        <v/>
      </c>
      <c r="U8" s="118" t="str">
        <f>IF(females!O28&gt;0,females!O28,"")</f>
        <v/>
      </c>
      <c r="V8" s="118" t="str">
        <f>IF(females!O31&gt;0,females!O31,"")</f>
        <v/>
      </c>
      <c r="W8" s="118" t="str">
        <f>IF(females!O32&gt;0,females!O32,"")</f>
        <v/>
      </c>
      <c r="X8" s="118" t="str">
        <f>IF(females!O35&gt;0,females!O35,"")</f>
        <v/>
      </c>
      <c r="Y8" s="118" t="str">
        <f>IF(females!O36&gt;0,females!O36,"")</f>
        <v/>
      </c>
    </row>
    <row r="9" spans="1:25" ht="25.5" x14ac:dyDescent="0.2">
      <c r="A9" s="63" t="str">
        <f>'females_stats (μm)'!A$2</f>
        <v>Echiniscus crassispinosus</v>
      </c>
      <c r="B9" s="78" t="str">
        <f>'females_stats (μm)'!B$2</f>
        <v>ZA.274</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9" t="str">
        <f>IF(females!Q13&gt;0,females!Q13,"")</f>
        <v/>
      </c>
      <c r="K9" s="118" t="str">
        <f>IF(females!Q14&gt;0,females!Q14,"")</f>
        <v/>
      </c>
      <c r="L9" s="118" t="str">
        <f>IF(females!Q15&gt;0,females!Q15,"")</f>
        <v/>
      </c>
      <c r="M9" s="118" t="str">
        <f>IF(females!Q16&gt;0,females!Q16,"")</f>
        <v/>
      </c>
      <c r="N9" s="118" t="str">
        <f>IF(females!Q17&gt;0,females!Q17,"")</f>
        <v/>
      </c>
      <c r="O9" s="118" t="str">
        <f>IF(females!Q18&gt;0,females!Q18,"")</f>
        <v/>
      </c>
      <c r="P9" s="118" t="str">
        <f>IF(females!Q19&gt;0,females!Q19,"")</f>
        <v/>
      </c>
      <c r="Q9" s="118" t="str">
        <f>IF(females!Q20&gt;0,females!Q20,"")</f>
        <v/>
      </c>
      <c r="R9" s="118" t="str">
        <f>IF(females!Q23&gt;0,females!Q23,"")</f>
        <v/>
      </c>
      <c r="S9" s="118" t="str">
        <f>IF(females!Q24&gt;0,females!Q24,"")</f>
        <v/>
      </c>
      <c r="T9" s="118" t="str">
        <f>IF(females!Q27&gt;0,females!Q27,"")</f>
        <v/>
      </c>
      <c r="U9" s="118" t="str">
        <f>IF(females!Q28&gt;0,females!Q28,"")</f>
        <v/>
      </c>
      <c r="V9" s="118" t="str">
        <f>IF(females!Q31&gt;0,females!Q31,"")</f>
        <v/>
      </c>
      <c r="W9" s="118" t="str">
        <f>IF(females!Q32&gt;0,females!Q32,"")</f>
        <v/>
      </c>
      <c r="X9" s="118" t="str">
        <f>IF(females!Q35&gt;0,females!Q35,"")</f>
        <v/>
      </c>
      <c r="Y9" s="118" t="str">
        <f>IF(females!Q36&gt;0,females!Q36,"")</f>
        <v/>
      </c>
    </row>
    <row r="10" spans="1:25" ht="25.5" x14ac:dyDescent="0.2">
      <c r="A10" s="63" t="str">
        <f>'females_stats (μm)'!A$2</f>
        <v>Echiniscus crassispinosus</v>
      </c>
      <c r="B10" s="78" t="str">
        <f>'females_stats (μm)'!B$2</f>
        <v>ZA.274</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9" t="str">
        <f>IF(females!S13&gt;0,females!S13,"")</f>
        <v/>
      </c>
      <c r="K10" s="118" t="str">
        <f>IF(females!S14&gt;0,females!S14,"")</f>
        <v/>
      </c>
      <c r="L10" s="118" t="str">
        <f>IF(females!S15&gt;0,females!S15,"")</f>
        <v/>
      </c>
      <c r="M10" s="118" t="str">
        <f>IF(females!S16&gt;0,females!S16,"")</f>
        <v/>
      </c>
      <c r="N10" s="118" t="str">
        <f>IF(females!S17&gt;0,females!S17,"")</f>
        <v/>
      </c>
      <c r="O10" s="118" t="str">
        <f>IF(females!S18&gt;0,females!S18,"")</f>
        <v/>
      </c>
      <c r="P10" s="118" t="str">
        <f>IF(females!S19&gt;0,females!S19,"")</f>
        <v/>
      </c>
      <c r="Q10" s="118" t="str">
        <f>IF(females!S20&gt;0,females!S20,"")</f>
        <v/>
      </c>
      <c r="R10" s="118" t="str">
        <f>IF(females!S23&gt;0,females!S23,"")</f>
        <v/>
      </c>
      <c r="S10" s="118" t="str">
        <f>IF(females!S24&gt;0,females!S24,"")</f>
        <v/>
      </c>
      <c r="T10" s="118" t="str">
        <f>IF(females!S27&gt;0,females!S27,"")</f>
        <v/>
      </c>
      <c r="U10" s="118" t="str">
        <f>IF(females!S28&gt;0,females!S28,"")</f>
        <v/>
      </c>
      <c r="V10" s="118" t="str">
        <f>IF(females!S31&gt;0,females!S31,"")</f>
        <v/>
      </c>
      <c r="W10" s="118" t="str">
        <f>IF(females!S32&gt;0,females!S32,"")</f>
        <v/>
      </c>
      <c r="X10" s="118" t="str">
        <f>IF(females!S35&gt;0,females!S35,"")</f>
        <v/>
      </c>
      <c r="Y10" s="118" t="str">
        <f>IF(females!S36&gt;0,females!S36,"")</f>
        <v/>
      </c>
    </row>
    <row r="11" spans="1:25" ht="25.5" x14ac:dyDescent="0.2">
      <c r="A11" s="63" t="str">
        <f>'females_stats (μm)'!A$2</f>
        <v>Echiniscus crassispinosus</v>
      </c>
      <c r="B11" s="78" t="str">
        <f>'females_stats (μm)'!B$2</f>
        <v>ZA.274</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9" t="str">
        <f>IF(females!U13&gt;0,females!U13,"")</f>
        <v/>
      </c>
      <c r="K11" s="118" t="str">
        <f>IF(females!U14&gt;0,females!U14,"")</f>
        <v/>
      </c>
      <c r="L11" s="118" t="str">
        <f>IF(females!U15&gt;0,females!U15,"")</f>
        <v/>
      </c>
      <c r="M11" s="118" t="str">
        <f>IF(females!U16&gt;0,females!U16,"")</f>
        <v/>
      </c>
      <c r="N11" s="118" t="str">
        <f>IF(females!U17&gt;0,females!U17,"")</f>
        <v/>
      </c>
      <c r="O11" s="118" t="str">
        <f>IF(females!U18&gt;0,females!U18,"")</f>
        <v/>
      </c>
      <c r="P11" s="118" t="str">
        <f>IF(females!U19&gt;0,females!U19,"")</f>
        <v/>
      </c>
      <c r="Q11" s="118" t="str">
        <f>IF(females!U20&gt;0,females!U20,"")</f>
        <v/>
      </c>
      <c r="R11" s="118" t="str">
        <f>IF(females!U23&gt;0,females!U23,"")</f>
        <v/>
      </c>
      <c r="S11" s="118" t="str">
        <f>IF(females!U24&gt;0,females!U24,"")</f>
        <v/>
      </c>
      <c r="T11" s="118" t="str">
        <f>IF(females!U27&gt;0,females!U27,"")</f>
        <v/>
      </c>
      <c r="U11" s="118" t="str">
        <f>IF(females!U28&gt;0,females!U28,"")</f>
        <v/>
      </c>
      <c r="V11" s="118" t="str">
        <f>IF(females!U31&gt;0,females!U31,"")</f>
        <v/>
      </c>
      <c r="W11" s="118" t="str">
        <f>IF(females!U32&gt;0,females!U32,"")</f>
        <v/>
      </c>
      <c r="X11" s="118" t="str">
        <f>IF(females!U35&gt;0,females!U35,"")</f>
        <v/>
      </c>
      <c r="Y11" s="118" t="str">
        <f>IF(females!U36&gt;0,females!U36,"")</f>
        <v/>
      </c>
    </row>
    <row r="12" spans="1:25" ht="25.5" x14ac:dyDescent="0.2">
      <c r="A12" s="63" t="str">
        <f>'females_stats (μm)'!A$2</f>
        <v>Echiniscus crassispinosus</v>
      </c>
      <c r="B12" s="78" t="str">
        <f>'females_stats (μm)'!B$2</f>
        <v>ZA.274</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9" t="str">
        <f>IF(females!W13&gt;0,females!W13,"")</f>
        <v/>
      </c>
      <c r="K12" s="118" t="str">
        <f>IF(females!W14&gt;0,females!W14,"")</f>
        <v/>
      </c>
      <c r="L12" s="118" t="str">
        <f>IF(females!W15&gt;0,females!W15,"")</f>
        <v/>
      </c>
      <c r="M12" s="118" t="str">
        <f>IF(females!W16&gt;0,females!W16,"")</f>
        <v/>
      </c>
      <c r="N12" s="118" t="str">
        <f>IF(females!W17&gt;0,females!W17,"")</f>
        <v/>
      </c>
      <c r="O12" s="118" t="str">
        <f>IF(females!W18&gt;0,females!W18,"")</f>
        <v/>
      </c>
      <c r="P12" s="118" t="str">
        <f>IF(females!W19&gt;0,females!W19,"")</f>
        <v/>
      </c>
      <c r="Q12" s="118" t="str">
        <f>IF(females!W20&gt;0,females!W20,"")</f>
        <v/>
      </c>
      <c r="R12" s="118" t="str">
        <f>IF(females!W23&gt;0,females!W23,"")</f>
        <v/>
      </c>
      <c r="S12" s="118" t="str">
        <f>IF(females!W24&gt;0,females!W24,"")</f>
        <v/>
      </c>
      <c r="T12" s="118" t="str">
        <f>IF(females!W27&gt;0,females!W27,"")</f>
        <v/>
      </c>
      <c r="U12" s="118" t="str">
        <f>IF(females!W28&gt;0,females!W28,"")</f>
        <v/>
      </c>
      <c r="V12" s="118" t="str">
        <f>IF(females!W31&gt;0,females!W31,"")</f>
        <v/>
      </c>
      <c r="W12" s="118" t="str">
        <f>IF(females!W32&gt;0,females!W32,"")</f>
        <v/>
      </c>
      <c r="X12" s="118" t="str">
        <f>IF(females!W35&gt;0,females!W35,"")</f>
        <v/>
      </c>
      <c r="Y12" s="118" t="str">
        <f>IF(females!W36&gt;0,females!W36,"")</f>
        <v/>
      </c>
    </row>
    <row r="13" spans="1:25" ht="25.5" x14ac:dyDescent="0.2">
      <c r="A13" s="63" t="str">
        <f>'females_stats (μm)'!A$2</f>
        <v>Echiniscus crassispinosus</v>
      </c>
      <c r="B13" s="78" t="str">
        <f>'females_stats (μm)'!B$2</f>
        <v>ZA.274</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9" t="str">
        <f>IF(females!Y13&gt;0,females!Y13,"")</f>
        <v/>
      </c>
      <c r="K13" s="118" t="str">
        <f>IF(females!Y14&gt;0,females!Y14,"")</f>
        <v/>
      </c>
      <c r="L13" s="118" t="str">
        <f>IF(females!Y15&gt;0,females!Y15,"")</f>
        <v/>
      </c>
      <c r="M13" s="118" t="str">
        <f>IF(females!Y16&gt;0,females!Y16,"")</f>
        <v/>
      </c>
      <c r="N13" s="118" t="str">
        <f>IF(females!Y17&gt;0,females!Y17,"")</f>
        <v/>
      </c>
      <c r="O13" s="118" t="str">
        <f>IF(females!Y18&gt;0,females!Y18,"")</f>
        <v/>
      </c>
      <c r="P13" s="118" t="str">
        <f>IF(females!Y19&gt;0,females!Y19,"")</f>
        <v/>
      </c>
      <c r="Q13" s="118" t="str">
        <f>IF(females!Y20&gt;0,females!Y20,"")</f>
        <v/>
      </c>
      <c r="R13" s="118" t="str">
        <f>IF(females!Y23&gt;0,females!Y23,"")</f>
        <v/>
      </c>
      <c r="S13" s="118" t="str">
        <f>IF(females!Y24&gt;0,females!Y24,"")</f>
        <v/>
      </c>
      <c r="T13" s="118" t="str">
        <f>IF(females!Y27&gt;0,females!Y27,"")</f>
        <v/>
      </c>
      <c r="U13" s="118" t="str">
        <f>IF(females!Y28&gt;0,females!Y28,"")</f>
        <v/>
      </c>
      <c r="V13" s="118" t="str">
        <f>IF(females!Y31&gt;0,females!Y31,"")</f>
        <v/>
      </c>
      <c r="W13" s="118" t="str">
        <f>IF(females!Y32&gt;0,females!Y32,"")</f>
        <v/>
      </c>
      <c r="X13" s="118" t="str">
        <f>IF(females!Y35&gt;0,females!Y35,"")</f>
        <v/>
      </c>
      <c r="Y13" s="118" t="str">
        <f>IF(females!Y36&gt;0,females!Y36,"")</f>
        <v/>
      </c>
    </row>
    <row r="14" spans="1:25" ht="25.5" x14ac:dyDescent="0.2">
      <c r="A14" s="63" t="str">
        <f>'females_stats (μm)'!A$2</f>
        <v>Echiniscus crassispinosus</v>
      </c>
      <c r="B14" s="78" t="str">
        <f>'females_stats (μm)'!B$2</f>
        <v>ZA.274</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9" t="str">
        <f>IF(females!AA13&gt;0,females!AA13,"")</f>
        <v/>
      </c>
      <c r="K14" s="118" t="str">
        <f>IF(females!AA14&gt;0,females!AA14,"")</f>
        <v/>
      </c>
      <c r="L14" s="118" t="str">
        <f>IF(females!AA15&gt;0,females!AA15,"")</f>
        <v/>
      </c>
      <c r="M14" s="118" t="str">
        <f>IF(females!AA16&gt;0,females!AA16,"")</f>
        <v/>
      </c>
      <c r="N14" s="118" t="str">
        <f>IF(females!AA17&gt;0,females!AA17,"")</f>
        <v/>
      </c>
      <c r="O14" s="118" t="str">
        <f>IF(females!AA18&gt;0,females!AA18,"")</f>
        <v/>
      </c>
      <c r="P14" s="118" t="str">
        <f>IF(females!AA19&gt;0,females!AA19,"")</f>
        <v/>
      </c>
      <c r="Q14" s="118" t="str">
        <f>IF(females!AA20&gt;0,females!AA20,"")</f>
        <v/>
      </c>
      <c r="R14" s="118" t="str">
        <f>IF(females!AA23&gt;0,females!AA23,"")</f>
        <v/>
      </c>
      <c r="S14" s="118" t="str">
        <f>IF(females!AA24&gt;0,females!AA24,"")</f>
        <v/>
      </c>
      <c r="T14" s="118" t="str">
        <f>IF(females!AA27&gt;0,females!AA27,"")</f>
        <v/>
      </c>
      <c r="U14" s="118" t="str">
        <f>IF(females!AA28&gt;0,females!AA28,"")</f>
        <v/>
      </c>
      <c r="V14" s="118" t="str">
        <f>IF(females!AA31&gt;0,females!AA31,"")</f>
        <v/>
      </c>
      <c r="W14" s="118" t="str">
        <f>IF(females!AA32&gt;0,females!AA32,"")</f>
        <v/>
      </c>
      <c r="X14" s="118" t="str">
        <f>IF(females!AA35&gt;0,females!AA35,"")</f>
        <v/>
      </c>
      <c r="Y14" s="118" t="str">
        <f>IF(females!AA36&gt;0,females!AA36,"")</f>
        <v/>
      </c>
    </row>
    <row r="15" spans="1:25" ht="25.5" x14ac:dyDescent="0.2">
      <c r="A15" s="63" t="str">
        <f>'females_stats (μm)'!A$2</f>
        <v>Echiniscus crassispinosus</v>
      </c>
      <c r="B15" s="78" t="str">
        <f>'females_stats (μm)'!B$2</f>
        <v>ZA.274</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9" t="str">
        <f>IF(females!AC13&gt;0,females!AC13,"")</f>
        <v/>
      </c>
      <c r="K15" s="118" t="str">
        <f>IF(females!AC14&gt;0,females!AC14,"")</f>
        <v/>
      </c>
      <c r="L15" s="118" t="str">
        <f>IF(females!AC15&gt;0,females!AC15,"")</f>
        <v/>
      </c>
      <c r="M15" s="118" t="str">
        <f>IF(females!AC16&gt;0,females!AC16,"")</f>
        <v/>
      </c>
      <c r="N15" s="118" t="str">
        <f>IF(females!AC17&gt;0,females!AC17,"")</f>
        <v/>
      </c>
      <c r="O15" s="118" t="str">
        <f>IF(females!AC18&gt;0,females!AC18,"")</f>
        <v/>
      </c>
      <c r="P15" s="118" t="str">
        <f>IF(females!AC19&gt;0,females!AC19,"")</f>
        <v/>
      </c>
      <c r="Q15" s="118" t="str">
        <f>IF(females!AC20&gt;0,females!AC20,"")</f>
        <v/>
      </c>
      <c r="R15" s="118" t="str">
        <f>IF(females!AC23&gt;0,females!AC23,"")</f>
        <v/>
      </c>
      <c r="S15" s="118" t="str">
        <f>IF(females!AC24&gt;0,females!AC24,"")</f>
        <v/>
      </c>
      <c r="T15" s="118" t="str">
        <f>IF(females!AC27&gt;0,females!AC27,"")</f>
        <v/>
      </c>
      <c r="U15" s="118" t="str">
        <f>IF(females!AC28&gt;0,females!AC28,"")</f>
        <v/>
      </c>
      <c r="V15" s="118" t="str">
        <f>IF(females!AC31&gt;0,females!AC31,"")</f>
        <v/>
      </c>
      <c r="W15" s="118" t="str">
        <f>IF(females!AC32&gt;0,females!AC32,"")</f>
        <v/>
      </c>
      <c r="X15" s="118" t="str">
        <f>IF(females!AC35&gt;0,females!AC35,"")</f>
        <v/>
      </c>
      <c r="Y15" s="118" t="str">
        <f>IF(females!AC36&gt;0,females!AC36,"")</f>
        <v/>
      </c>
    </row>
    <row r="16" spans="1:25" ht="25.5" x14ac:dyDescent="0.2">
      <c r="A16" s="63" t="str">
        <f>'females_stats (μm)'!A$2</f>
        <v>Echiniscus crassispinosus</v>
      </c>
      <c r="B16" s="78" t="str">
        <f>'females_stats (μm)'!B$2</f>
        <v>ZA.274</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9" t="str">
        <f>IF(females!AE13&gt;0,females!AE13,"")</f>
        <v/>
      </c>
      <c r="K16" s="118" t="str">
        <f>IF(females!AE14&gt;0,females!AE14,"")</f>
        <v/>
      </c>
      <c r="L16" s="118" t="str">
        <f>IF(females!AE15&gt;0,females!AE15,"")</f>
        <v/>
      </c>
      <c r="M16" s="118" t="str">
        <f>IF(females!AE16&gt;0,females!AE16,"")</f>
        <v/>
      </c>
      <c r="N16" s="118" t="str">
        <f>IF(females!AE17&gt;0,females!AE17,"")</f>
        <v/>
      </c>
      <c r="O16" s="118" t="str">
        <f>IF(females!AE18&gt;0,females!AE18,"")</f>
        <v/>
      </c>
      <c r="P16" s="118" t="str">
        <f>IF(females!AE19&gt;0,females!AE19,"")</f>
        <v/>
      </c>
      <c r="Q16" s="118" t="str">
        <f>IF(females!AE20&gt;0,females!AE20,"")</f>
        <v/>
      </c>
      <c r="R16" s="118" t="str">
        <f>IF(females!AE23&gt;0,females!AE23,"")</f>
        <v/>
      </c>
      <c r="S16" s="118" t="str">
        <f>IF(females!AE24&gt;0,females!AE24,"")</f>
        <v/>
      </c>
      <c r="T16" s="118" t="str">
        <f>IF(females!AE27&gt;0,females!AE27,"")</f>
        <v/>
      </c>
      <c r="U16" s="118" t="str">
        <f>IF(females!AE28&gt;0,females!AE28,"")</f>
        <v/>
      </c>
      <c r="V16" s="118" t="str">
        <f>IF(females!AE31&gt;0,females!AE31,"")</f>
        <v/>
      </c>
      <c r="W16" s="118" t="str">
        <f>IF(females!AE32&gt;0,females!AE32,"")</f>
        <v/>
      </c>
      <c r="X16" s="118" t="str">
        <f>IF(females!AE35&gt;0,females!AE35,"")</f>
        <v/>
      </c>
      <c r="Y16" s="118" t="str">
        <f>IF(females!AE36&gt;0,females!AE36,"")</f>
        <v/>
      </c>
    </row>
    <row r="17" spans="1:25" ht="25.5" x14ac:dyDescent="0.2">
      <c r="A17" s="63" t="str">
        <f>'females_stats (μm)'!A$2</f>
        <v>Echiniscus crassispinosus</v>
      </c>
      <c r="B17" s="78" t="str">
        <f>'females_stats (μm)'!B$2</f>
        <v>ZA.274</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9" t="str">
        <f>IF(females!AG13&gt;0,females!AG13,"")</f>
        <v/>
      </c>
      <c r="K17" s="118" t="str">
        <f>IF(females!AG14&gt;0,females!AG14,"")</f>
        <v/>
      </c>
      <c r="L17" s="118" t="str">
        <f>IF(females!AG15&gt;0,females!AG15,"")</f>
        <v/>
      </c>
      <c r="M17" s="118" t="str">
        <f>IF(females!AG16&gt;0,females!AG16,"")</f>
        <v/>
      </c>
      <c r="N17" s="118" t="str">
        <f>IF(females!AG17&gt;0,females!AG17,"")</f>
        <v/>
      </c>
      <c r="O17" s="118" t="str">
        <f>IF(females!AG18&gt;0,females!AG18,"")</f>
        <v/>
      </c>
      <c r="P17" s="118" t="str">
        <f>IF(females!AG19&gt;0,females!AG19,"")</f>
        <v/>
      </c>
      <c r="Q17" s="118" t="str">
        <f>IF(females!AG20&gt;0,females!AG20,"")</f>
        <v/>
      </c>
      <c r="R17" s="118" t="str">
        <f>IF(females!AG23&gt;0,females!AG23,"")</f>
        <v/>
      </c>
      <c r="S17" s="118" t="str">
        <f>IF(females!AG24&gt;0,females!AG24,"")</f>
        <v/>
      </c>
      <c r="T17" s="118" t="str">
        <f>IF(females!AG27&gt;0,females!AG27,"")</f>
        <v/>
      </c>
      <c r="U17" s="118" t="str">
        <f>IF(females!AG28&gt;0,females!AG28,"")</f>
        <v/>
      </c>
      <c r="V17" s="118" t="str">
        <f>IF(females!AG31&gt;0,females!AG31,"")</f>
        <v/>
      </c>
      <c r="W17" s="118" t="str">
        <f>IF(females!AG32&gt;0,females!AG32,"")</f>
        <v/>
      </c>
      <c r="X17" s="118" t="str">
        <f>IF(females!AG35&gt;0,females!AG35,"")</f>
        <v/>
      </c>
      <c r="Y17" s="118" t="str">
        <f>IF(females!AG36&gt;0,females!AG36,"")</f>
        <v/>
      </c>
    </row>
    <row r="18" spans="1:25" ht="25.5" x14ac:dyDescent="0.2">
      <c r="A18" s="63" t="str">
        <f>'females_stats (μm)'!A$2</f>
        <v>Echiniscus crassispinosus</v>
      </c>
      <c r="B18" s="78" t="str">
        <f>'females_stats (μm)'!B$2</f>
        <v>ZA.274</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9" t="str">
        <f>IF(females!AI13&gt;0,females!AI13,"")</f>
        <v/>
      </c>
      <c r="K18" s="118" t="str">
        <f>IF(females!AI14&gt;0,females!AI14,"")</f>
        <v/>
      </c>
      <c r="L18" s="118" t="str">
        <f>IF(females!AI15&gt;0,females!AI15,"")</f>
        <v/>
      </c>
      <c r="M18" s="118" t="str">
        <f>IF(females!AI16&gt;0,females!AI16,"")</f>
        <v/>
      </c>
      <c r="N18" s="118" t="str">
        <f>IF(females!AI17&gt;0,females!AI17,"")</f>
        <v/>
      </c>
      <c r="O18" s="118" t="str">
        <f>IF(females!AI18&gt;0,females!AI18,"")</f>
        <v/>
      </c>
      <c r="P18" s="118" t="str">
        <f>IF(females!AI19&gt;0,females!AI19,"")</f>
        <v/>
      </c>
      <c r="Q18" s="118" t="str">
        <f>IF(females!AI20&gt;0,females!AI20,"")</f>
        <v/>
      </c>
      <c r="R18" s="118" t="str">
        <f>IF(females!AI23&gt;0,females!AI23,"")</f>
        <v/>
      </c>
      <c r="S18" s="118" t="str">
        <f>IF(females!AI24&gt;0,females!AI24,"")</f>
        <v/>
      </c>
      <c r="T18" s="118" t="str">
        <f>IF(females!AI27&gt;0,females!AI27,"")</f>
        <v/>
      </c>
      <c r="U18" s="118" t="str">
        <f>IF(females!AI28&gt;0,females!AI28,"")</f>
        <v/>
      </c>
      <c r="V18" s="118" t="str">
        <f>IF(females!AI31&gt;0,females!AI31,"")</f>
        <v/>
      </c>
      <c r="W18" s="118" t="str">
        <f>IF(females!AI32&gt;0,females!AI32,"")</f>
        <v/>
      </c>
      <c r="X18" s="118" t="str">
        <f>IF(females!AI35&gt;0,females!AI35,"")</f>
        <v/>
      </c>
      <c r="Y18" s="118" t="str">
        <f>IF(females!AI36&gt;0,females!AI36,"")</f>
        <v/>
      </c>
    </row>
    <row r="19" spans="1:25" ht="25.5" x14ac:dyDescent="0.2">
      <c r="A19" s="63" t="str">
        <f>'females_stats (μm)'!A$2</f>
        <v>Echiniscus crassispinosus</v>
      </c>
      <c r="B19" s="78" t="str">
        <f>'females_stats (μm)'!B$2</f>
        <v>ZA.274</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9" t="str">
        <f>IF(females!AK13&gt;0,females!AK13,"")</f>
        <v/>
      </c>
      <c r="K19" s="118" t="str">
        <f>IF(females!AK14&gt;0,females!AK14,"")</f>
        <v/>
      </c>
      <c r="L19" s="118" t="str">
        <f>IF(females!AK15&gt;0,females!AK15,"")</f>
        <v/>
      </c>
      <c r="M19" s="118" t="str">
        <f>IF(females!AK16&gt;0,females!AK16,"")</f>
        <v/>
      </c>
      <c r="N19" s="118" t="str">
        <f>IF(females!AK17&gt;0,females!AK17,"")</f>
        <v/>
      </c>
      <c r="O19" s="118" t="str">
        <f>IF(females!AK18&gt;0,females!AK18,"")</f>
        <v/>
      </c>
      <c r="P19" s="118" t="str">
        <f>IF(females!AK19&gt;0,females!AK19,"")</f>
        <v/>
      </c>
      <c r="Q19" s="118" t="str">
        <f>IF(females!AK20&gt;0,females!AK20,"")</f>
        <v/>
      </c>
      <c r="R19" s="118" t="str">
        <f>IF(females!AK23&gt;0,females!AK23,"")</f>
        <v/>
      </c>
      <c r="S19" s="118" t="str">
        <f>IF(females!AK24&gt;0,females!AK24,"")</f>
        <v/>
      </c>
      <c r="T19" s="118" t="str">
        <f>IF(females!AK27&gt;0,females!AK27,"")</f>
        <v/>
      </c>
      <c r="U19" s="118" t="str">
        <f>IF(females!AK28&gt;0,females!AK28,"")</f>
        <v/>
      </c>
      <c r="V19" s="118" t="str">
        <f>IF(females!AK31&gt;0,females!AK31,"")</f>
        <v/>
      </c>
      <c r="W19" s="118" t="str">
        <f>IF(females!AK32&gt;0,females!AK32,"")</f>
        <v/>
      </c>
      <c r="X19" s="118" t="str">
        <f>IF(females!AK35&gt;0,females!AK35,"")</f>
        <v/>
      </c>
      <c r="Y19" s="118" t="str">
        <f>IF(females!AK36&gt;0,females!AK36,"")</f>
        <v/>
      </c>
    </row>
    <row r="20" spans="1:25" ht="25.5" x14ac:dyDescent="0.2">
      <c r="A20" s="63" t="str">
        <f>'females_stats (μm)'!A$2</f>
        <v>Echiniscus crassispinosus</v>
      </c>
      <c r="B20" s="78" t="str">
        <f>'females_stats (μm)'!B$2</f>
        <v>ZA.274</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9" t="str">
        <f>IF(females!AM13&gt;0,females!AM13,"")</f>
        <v/>
      </c>
      <c r="K20" s="118" t="str">
        <f>IF(females!AM14&gt;0,females!AM14,"")</f>
        <v/>
      </c>
      <c r="L20" s="118" t="str">
        <f>IF(females!AM15&gt;0,females!AM15,"")</f>
        <v/>
      </c>
      <c r="M20" s="118" t="str">
        <f>IF(females!AM16&gt;0,females!AM16,"")</f>
        <v/>
      </c>
      <c r="N20" s="118" t="str">
        <f>IF(females!AM17&gt;0,females!AM17,"")</f>
        <v/>
      </c>
      <c r="O20" s="118" t="str">
        <f>IF(females!AM18&gt;0,females!AM18,"")</f>
        <v/>
      </c>
      <c r="P20" s="118" t="str">
        <f>IF(females!AM19&gt;0,females!AM19,"")</f>
        <v/>
      </c>
      <c r="Q20" s="118" t="str">
        <f>IF(females!AM20&gt;0,females!AM20,"")</f>
        <v/>
      </c>
      <c r="R20" s="118" t="str">
        <f>IF(females!AM23&gt;0,females!AM23,"")</f>
        <v/>
      </c>
      <c r="S20" s="118" t="str">
        <f>IF(females!AM24&gt;0,females!AM24,"")</f>
        <v/>
      </c>
      <c r="T20" s="118" t="str">
        <f>IF(females!AM27&gt;0,females!AM27,"")</f>
        <v/>
      </c>
      <c r="U20" s="118" t="str">
        <f>IF(females!AM28&gt;0,females!AM28,"")</f>
        <v/>
      </c>
      <c r="V20" s="118" t="str">
        <f>IF(females!AM31&gt;0,females!AM31,"")</f>
        <v/>
      </c>
      <c r="W20" s="118" t="str">
        <f>IF(females!AM32&gt;0,females!AM32,"")</f>
        <v/>
      </c>
      <c r="X20" s="118" t="str">
        <f>IF(females!AM35&gt;0,females!AM35,"")</f>
        <v/>
      </c>
      <c r="Y20" s="118" t="str">
        <f>IF(females!AM36&gt;0,females!AM36,"")</f>
        <v/>
      </c>
    </row>
    <row r="21" spans="1:25" ht="25.5" x14ac:dyDescent="0.2">
      <c r="A21" s="63" t="str">
        <f>'females_stats (μm)'!A$2</f>
        <v>Echiniscus crassispinosus</v>
      </c>
      <c r="B21" s="78" t="str">
        <f>'females_stats (μm)'!B$2</f>
        <v>ZA.274</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9" t="str">
        <f>IF(females!AO13&gt;0,females!AO13,"")</f>
        <v/>
      </c>
      <c r="K21" s="118" t="str">
        <f>IF(females!AO14&gt;0,females!AO14,"")</f>
        <v/>
      </c>
      <c r="L21" s="118" t="str">
        <f>IF(females!AO15&gt;0,females!AO15,"")</f>
        <v/>
      </c>
      <c r="M21" s="118" t="str">
        <f>IF(females!AO16&gt;0,females!AO16,"")</f>
        <v/>
      </c>
      <c r="N21" s="118" t="str">
        <f>IF(females!AO17&gt;0,females!AO17,"")</f>
        <v/>
      </c>
      <c r="O21" s="118" t="str">
        <f>IF(females!AO18&gt;0,females!AO18,"")</f>
        <v/>
      </c>
      <c r="P21" s="118" t="str">
        <f>IF(females!AO19&gt;0,females!AO19,"")</f>
        <v/>
      </c>
      <c r="Q21" s="118" t="str">
        <f>IF(females!AO20&gt;0,females!AO20,"")</f>
        <v/>
      </c>
      <c r="R21" s="118" t="str">
        <f>IF(females!AO23&gt;0,females!AO23,"")</f>
        <v/>
      </c>
      <c r="S21" s="118" t="str">
        <f>IF(females!AO24&gt;0,females!AO24,"")</f>
        <v/>
      </c>
      <c r="T21" s="118" t="str">
        <f>IF(females!AO27&gt;0,females!AO27,"")</f>
        <v/>
      </c>
      <c r="U21" s="118" t="str">
        <f>IF(females!AO28&gt;0,females!AO28,"")</f>
        <v/>
      </c>
      <c r="V21" s="118" t="str">
        <f>IF(females!AO31&gt;0,females!AO31,"")</f>
        <v/>
      </c>
      <c r="W21" s="118" t="str">
        <f>IF(females!AO32&gt;0,females!AO32,"")</f>
        <v/>
      </c>
      <c r="X21" s="118" t="str">
        <f>IF(females!AO35&gt;0,females!AO35,"")</f>
        <v/>
      </c>
      <c r="Y21" s="118" t="str">
        <f>IF(females!AO36&gt;0,females!AO36,"")</f>
        <v/>
      </c>
    </row>
    <row r="22" spans="1:25" ht="25.5" x14ac:dyDescent="0.2">
      <c r="A22" s="63" t="str">
        <f>'females_stats (μm)'!A$2</f>
        <v>Echiniscus crassispinosus</v>
      </c>
      <c r="B22" s="78" t="str">
        <f>'females_stats (μm)'!B$2</f>
        <v>ZA.274</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9" t="str">
        <f>IF(females!AQ13&gt;0,females!AQ13,"")</f>
        <v/>
      </c>
      <c r="K22" s="118" t="str">
        <f>IF(females!AQ14&gt;0,females!AQ14,"")</f>
        <v/>
      </c>
      <c r="L22" s="118" t="str">
        <f>IF(females!AQ15&gt;0,females!AQ15,"")</f>
        <v/>
      </c>
      <c r="M22" s="118" t="str">
        <f>IF(females!AQ16&gt;0,females!AQ16,"")</f>
        <v/>
      </c>
      <c r="N22" s="118" t="str">
        <f>IF(females!AQ17&gt;0,females!AQ17,"")</f>
        <v/>
      </c>
      <c r="O22" s="118" t="str">
        <f>IF(females!AQ18&gt;0,females!AQ18,"")</f>
        <v/>
      </c>
      <c r="P22" s="118" t="str">
        <f>IF(females!AQ19&gt;0,females!AQ19,"")</f>
        <v/>
      </c>
      <c r="Q22" s="118" t="str">
        <f>IF(females!AQ20&gt;0,females!AQ20,"")</f>
        <v/>
      </c>
      <c r="R22" s="118" t="str">
        <f>IF(females!AQ23&gt;0,females!AQ23,"")</f>
        <v/>
      </c>
      <c r="S22" s="118" t="str">
        <f>IF(females!AQ24&gt;0,females!AQ24,"")</f>
        <v/>
      </c>
      <c r="T22" s="118" t="str">
        <f>IF(females!AQ27&gt;0,females!AQ27,"")</f>
        <v/>
      </c>
      <c r="U22" s="118" t="str">
        <f>IF(females!AQ28&gt;0,females!AQ28,"")</f>
        <v/>
      </c>
      <c r="V22" s="118" t="str">
        <f>IF(females!AQ31&gt;0,females!AQ31,"")</f>
        <v/>
      </c>
      <c r="W22" s="118" t="str">
        <f>IF(females!AQ32&gt;0,females!AQ32,"")</f>
        <v/>
      </c>
      <c r="X22" s="118" t="str">
        <f>IF(females!AQ35&gt;0,females!AQ35,"")</f>
        <v/>
      </c>
      <c r="Y22" s="118" t="str">
        <f>IF(females!AQ36&gt;0,females!AQ36,"")</f>
        <v/>
      </c>
    </row>
    <row r="23" spans="1:25" ht="25.5" x14ac:dyDescent="0.2">
      <c r="A23" s="63" t="str">
        <f>'females_stats (μm)'!A$2</f>
        <v>Echiniscus crassispinosus</v>
      </c>
      <c r="B23" s="78" t="str">
        <f>'females_stats (μm)'!B$2</f>
        <v>ZA.274</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9" t="str">
        <f>IF(females!AS13&gt;0,females!AS13,"")</f>
        <v/>
      </c>
      <c r="K23" s="118" t="str">
        <f>IF(females!AS14&gt;0,females!AS14,"")</f>
        <v/>
      </c>
      <c r="L23" s="118" t="str">
        <f>IF(females!AS15&gt;0,females!AS15,"")</f>
        <v/>
      </c>
      <c r="M23" s="118" t="str">
        <f>IF(females!AS16&gt;0,females!AS16,"")</f>
        <v/>
      </c>
      <c r="N23" s="118" t="str">
        <f>IF(females!AS17&gt;0,females!AS17,"")</f>
        <v/>
      </c>
      <c r="O23" s="118" t="str">
        <f>IF(females!AS18&gt;0,females!AS18,"")</f>
        <v/>
      </c>
      <c r="P23" s="118" t="str">
        <f>IF(females!AS19&gt;0,females!AS19,"")</f>
        <v/>
      </c>
      <c r="Q23" s="118" t="str">
        <f>IF(females!AS20&gt;0,females!AS20,"")</f>
        <v/>
      </c>
      <c r="R23" s="118" t="str">
        <f>IF(females!AS23&gt;0,females!AS23,"")</f>
        <v/>
      </c>
      <c r="S23" s="118" t="str">
        <f>IF(females!AS24&gt;0,females!AS24,"")</f>
        <v/>
      </c>
      <c r="T23" s="118" t="str">
        <f>IF(females!AS27&gt;0,females!AS27,"")</f>
        <v/>
      </c>
      <c r="U23" s="118" t="str">
        <f>IF(females!AS28&gt;0,females!AS28,"")</f>
        <v/>
      </c>
      <c r="V23" s="118" t="str">
        <f>IF(females!AS31&gt;0,females!AS31,"")</f>
        <v/>
      </c>
      <c r="W23" s="118" t="str">
        <f>IF(females!AS32&gt;0,females!AS32,"")</f>
        <v/>
      </c>
      <c r="X23" s="118" t="str">
        <f>IF(females!AS35&gt;0,females!AS35,"")</f>
        <v/>
      </c>
      <c r="Y23" s="118" t="str">
        <f>IF(females!AS36&gt;0,females!AS36,"")</f>
        <v/>
      </c>
    </row>
    <row r="24" spans="1:25" ht="25.5" x14ac:dyDescent="0.2">
      <c r="A24" s="63" t="str">
        <f>'females_stats (μm)'!A$2</f>
        <v>Echiniscus crassispinosus</v>
      </c>
      <c r="B24" s="78" t="str">
        <f>'females_stats (μm)'!B$2</f>
        <v>ZA.274</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9" t="str">
        <f>IF(females!AU13&gt;0,females!AU13,"")</f>
        <v/>
      </c>
      <c r="K24" s="118" t="str">
        <f>IF(females!AU14&gt;0,females!AU14,"")</f>
        <v/>
      </c>
      <c r="L24" s="118" t="str">
        <f>IF(females!AU15&gt;0,females!AU15,"")</f>
        <v/>
      </c>
      <c r="M24" s="118" t="str">
        <f>IF(females!AU16&gt;0,females!AU16,"")</f>
        <v/>
      </c>
      <c r="N24" s="118" t="str">
        <f>IF(females!AU17&gt;0,females!AU17,"")</f>
        <v/>
      </c>
      <c r="O24" s="118" t="str">
        <f>IF(females!AU18&gt;0,females!AU18,"")</f>
        <v/>
      </c>
      <c r="P24" s="118" t="str">
        <f>IF(females!AU19&gt;0,females!AU19,"")</f>
        <v/>
      </c>
      <c r="Q24" s="118" t="str">
        <f>IF(females!AU20&gt;0,females!AU20,"")</f>
        <v/>
      </c>
      <c r="R24" s="118" t="str">
        <f>IF(females!AU23&gt;0,females!AU23,"")</f>
        <v/>
      </c>
      <c r="S24" s="118" t="str">
        <f>IF(females!AU24&gt;0,females!AU24,"")</f>
        <v/>
      </c>
      <c r="T24" s="118" t="str">
        <f>IF(females!AU27&gt;0,females!AU27,"")</f>
        <v/>
      </c>
      <c r="U24" s="118" t="str">
        <f>IF(females!AU28&gt;0,females!AU28,"")</f>
        <v/>
      </c>
      <c r="V24" s="118" t="str">
        <f>IF(females!AU31&gt;0,females!AU31,"")</f>
        <v/>
      </c>
      <c r="W24" s="118" t="str">
        <f>IF(females!AU32&gt;0,females!AU32,"")</f>
        <v/>
      </c>
      <c r="X24" s="118" t="str">
        <f>IF(females!AU35&gt;0,females!AU35,"")</f>
        <v/>
      </c>
      <c r="Y24" s="118" t="str">
        <f>IF(females!AU36&gt;0,females!AU36,"")</f>
        <v/>
      </c>
    </row>
    <row r="25" spans="1:25" ht="25.5" x14ac:dyDescent="0.2">
      <c r="A25" s="63" t="str">
        <f>'females_stats (μm)'!A$2</f>
        <v>Echiniscus crassispinosus</v>
      </c>
      <c r="B25" s="78" t="str">
        <f>'females_stats (μm)'!B$2</f>
        <v>ZA.274</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9" t="str">
        <f>IF(females!AW13&gt;0,females!AW13,"")</f>
        <v/>
      </c>
      <c r="K25" s="118" t="str">
        <f>IF(females!AW14&gt;0,females!AW14,"")</f>
        <v/>
      </c>
      <c r="L25" s="118" t="str">
        <f>IF(females!AW15&gt;0,females!AW15,"")</f>
        <v/>
      </c>
      <c r="M25" s="118" t="str">
        <f>IF(females!AW16&gt;0,females!AW16,"")</f>
        <v/>
      </c>
      <c r="N25" s="118" t="str">
        <f>IF(females!AW17&gt;0,females!AW17,"")</f>
        <v/>
      </c>
      <c r="O25" s="118" t="str">
        <f>IF(females!AW18&gt;0,females!AW18,"")</f>
        <v/>
      </c>
      <c r="P25" s="118" t="str">
        <f>IF(females!AW19&gt;0,females!AW19,"")</f>
        <v/>
      </c>
      <c r="Q25" s="118" t="str">
        <f>IF(females!AW20&gt;0,females!AW20,"")</f>
        <v/>
      </c>
      <c r="R25" s="118" t="str">
        <f>IF(females!AW23&gt;0,females!AW23,"")</f>
        <v/>
      </c>
      <c r="S25" s="118" t="str">
        <f>IF(females!AW24&gt;0,females!AW24,"")</f>
        <v/>
      </c>
      <c r="T25" s="118" t="str">
        <f>IF(females!AW27&gt;0,females!AW27,"")</f>
        <v/>
      </c>
      <c r="U25" s="118" t="str">
        <f>IF(females!AW28&gt;0,females!AW28,"")</f>
        <v/>
      </c>
      <c r="V25" s="118" t="str">
        <f>IF(females!AW31&gt;0,females!AW31,"")</f>
        <v/>
      </c>
      <c r="W25" s="118" t="str">
        <f>IF(females!AW32&gt;0,females!AW32,"")</f>
        <v/>
      </c>
      <c r="X25" s="118" t="str">
        <f>IF(females!AW35&gt;0,females!AW35,"")</f>
        <v/>
      </c>
      <c r="Y25" s="118" t="str">
        <f>IF(females!AW36&gt;0,females!AW36,"")</f>
        <v/>
      </c>
    </row>
    <row r="26" spans="1:25" ht="25.5" x14ac:dyDescent="0.2">
      <c r="A26" s="63" t="str">
        <f>'females_stats (μm)'!A$2</f>
        <v>Echiniscus crassispinosus</v>
      </c>
      <c r="B26" s="78" t="str">
        <f>'females_stats (μm)'!B$2</f>
        <v>ZA.274</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9" t="str">
        <f>IF(females!AY13&gt;0,females!AY13,"")</f>
        <v/>
      </c>
      <c r="K26" s="118" t="str">
        <f>IF(females!AY14&gt;0,females!AY14,"")</f>
        <v/>
      </c>
      <c r="L26" s="118" t="str">
        <f>IF(females!AY15&gt;0,females!AY15,"")</f>
        <v/>
      </c>
      <c r="M26" s="118" t="str">
        <f>IF(females!AY16&gt;0,females!AY16,"")</f>
        <v/>
      </c>
      <c r="N26" s="118" t="str">
        <f>IF(females!AY17&gt;0,females!AY17,"")</f>
        <v/>
      </c>
      <c r="O26" s="118" t="str">
        <f>IF(females!AY18&gt;0,females!AY18,"")</f>
        <v/>
      </c>
      <c r="P26" s="118" t="str">
        <f>IF(females!AY19&gt;0,females!AY19,"")</f>
        <v/>
      </c>
      <c r="Q26" s="118" t="str">
        <f>IF(females!AY20&gt;0,females!AY20,"")</f>
        <v/>
      </c>
      <c r="R26" s="118" t="str">
        <f>IF(females!AY23&gt;0,females!AY23,"")</f>
        <v/>
      </c>
      <c r="S26" s="118" t="str">
        <f>IF(females!AY24&gt;0,females!AY24,"")</f>
        <v/>
      </c>
      <c r="T26" s="118" t="str">
        <f>IF(females!AY27&gt;0,females!AY27,"")</f>
        <v/>
      </c>
      <c r="U26" s="118" t="str">
        <f>IF(females!AY28&gt;0,females!AY28,"")</f>
        <v/>
      </c>
      <c r="V26" s="118" t="str">
        <f>IF(females!AY31&gt;0,females!AY31,"")</f>
        <v/>
      </c>
      <c r="W26" s="118" t="str">
        <f>IF(females!AY32&gt;0,females!AY32,"")</f>
        <v/>
      </c>
      <c r="X26" s="118" t="str">
        <f>IF(females!AY35&gt;0,females!AY35,"")</f>
        <v/>
      </c>
      <c r="Y26" s="118" t="str">
        <f>IF(females!AY36&gt;0,females!AY36,"")</f>
        <v/>
      </c>
    </row>
    <row r="27" spans="1:25" ht="25.5" x14ac:dyDescent="0.2">
      <c r="A27" s="63" t="str">
        <f>'females_stats (μm)'!A$2</f>
        <v>Echiniscus crassispinosus</v>
      </c>
      <c r="B27" s="78" t="str">
        <f>'females_stats (μm)'!B$2</f>
        <v>ZA.274</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9" t="str">
        <f>IF(females!BA13&gt;0,females!BA13,"")</f>
        <v/>
      </c>
      <c r="K27" s="118" t="str">
        <f>IF(females!BA14&gt;0,females!BA14,"")</f>
        <v/>
      </c>
      <c r="L27" s="118" t="str">
        <f>IF(females!BA15&gt;0,females!BA15,"")</f>
        <v/>
      </c>
      <c r="M27" s="118" t="str">
        <f>IF(females!BA16&gt;0,females!BA16,"")</f>
        <v/>
      </c>
      <c r="N27" s="118" t="str">
        <f>IF(females!BA17&gt;0,females!BA17,"")</f>
        <v/>
      </c>
      <c r="O27" s="118" t="str">
        <f>IF(females!BA18&gt;0,females!BA18,"")</f>
        <v/>
      </c>
      <c r="P27" s="118" t="str">
        <f>IF(females!BA19&gt;0,females!BA19,"")</f>
        <v/>
      </c>
      <c r="Q27" s="118" t="str">
        <f>IF(females!BA20&gt;0,females!BA20,"")</f>
        <v/>
      </c>
      <c r="R27" s="118" t="str">
        <f>IF(females!BA23&gt;0,females!BA23,"")</f>
        <v/>
      </c>
      <c r="S27" s="118" t="str">
        <f>IF(females!BA24&gt;0,females!BA24,"")</f>
        <v/>
      </c>
      <c r="T27" s="118" t="str">
        <f>IF(females!BA27&gt;0,females!BA27,"")</f>
        <v/>
      </c>
      <c r="U27" s="118" t="str">
        <f>IF(females!BA28&gt;0,females!BA28,"")</f>
        <v/>
      </c>
      <c r="V27" s="118" t="str">
        <f>IF(females!BA31&gt;0,females!BA31,"")</f>
        <v/>
      </c>
      <c r="W27" s="118" t="str">
        <f>IF(females!BA32&gt;0,females!BA32,"")</f>
        <v/>
      </c>
      <c r="X27" s="118" t="str">
        <f>IF(females!BA35&gt;0,females!BA35,"")</f>
        <v/>
      </c>
      <c r="Y27" s="118" t="str">
        <f>IF(females!BA36&gt;0,females!BA36,"")</f>
        <v/>
      </c>
    </row>
    <row r="28" spans="1:25" ht="25.5" x14ac:dyDescent="0.2">
      <c r="A28" s="63" t="str">
        <f>'females_stats (μm)'!A$2</f>
        <v>Echiniscus crassispinosus</v>
      </c>
      <c r="B28" s="78" t="str">
        <f>'females_stats (μm)'!B$2</f>
        <v>ZA.274</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9" t="str">
        <f>IF(females!BC13&gt;0,females!BC13,"")</f>
        <v/>
      </c>
      <c r="K28" s="118" t="str">
        <f>IF(females!BC14&gt;0,females!BC14,"")</f>
        <v/>
      </c>
      <c r="L28" s="118" t="str">
        <f>IF(females!BC15&gt;0,females!BC15,"")</f>
        <v/>
      </c>
      <c r="M28" s="118" t="str">
        <f>IF(females!BC16&gt;0,females!BC16,"")</f>
        <v/>
      </c>
      <c r="N28" s="118" t="str">
        <f>IF(females!BC17&gt;0,females!BC17,"")</f>
        <v/>
      </c>
      <c r="O28" s="118" t="str">
        <f>IF(females!BC18&gt;0,females!BC18,"")</f>
        <v/>
      </c>
      <c r="P28" s="118" t="str">
        <f>IF(females!BC19&gt;0,females!BC19,"")</f>
        <v/>
      </c>
      <c r="Q28" s="118" t="str">
        <f>IF(females!BC20&gt;0,females!BC20,"")</f>
        <v/>
      </c>
      <c r="R28" s="118" t="str">
        <f>IF(females!BC23&gt;0,females!BC23,"")</f>
        <v/>
      </c>
      <c r="S28" s="118" t="str">
        <f>IF(females!BC24&gt;0,females!BC24,"")</f>
        <v/>
      </c>
      <c r="T28" s="118" t="str">
        <f>IF(females!BC27&gt;0,females!BC27,"")</f>
        <v/>
      </c>
      <c r="U28" s="118" t="str">
        <f>IF(females!BC28&gt;0,females!BC28,"")</f>
        <v/>
      </c>
      <c r="V28" s="118" t="str">
        <f>IF(females!BC31&gt;0,females!BC31,"")</f>
        <v/>
      </c>
      <c r="W28" s="118" t="str">
        <f>IF(females!BC32&gt;0,females!BC32,"")</f>
        <v/>
      </c>
      <c r="X28" s="118" t="str">
        <f>IF(females!BC35&gt;0,females!BC35,"")</f>
        <v/>
      </c>
      <c r="Y28" s="118" t="str">
        <f>IF(females!BC36&gt;0,females!BC36,"")</f>
        <v/>
      </c>
    </row>
    <row r="29" spans="1:25" ht="25.5" x14ac:dyDescent="0.2">
      <c r="A29" s="63" t="str">
        <f>'females_stats (μm)'!A$2</f>
        <v>Echiniscus crassispinosus</v>
      </c>
      <c r="B29" s="78" t="str">
        <f>'females_stats (μm)'!B$2</f>
        <v>ZA.274</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9" t="str">
        <f>IF(females!BE13&gt;0,females!BE13,"")</f>
        <v/>
      </c>
      <c r="K29" s="118" t="str">
        <f>IF(females!BE14&gt;0,females!BE14,"")</f>
        <v/>
      </c>
      <c r="L29" s="118" t="str">
        <f>IF(females!BE15&gt;0,females!BE15,"")</f>
        <v/>
      </c>
      <c r="M29" s="118" t="str">
        <f>IF(females!BE16&gt;0,females!BE16,"")</f>
        <v/>
      </c>
      <c r="N29" s="118" t="str">
        <f>IF(females!BE17&gt;0,females!BE17,"")</f>
        <v/>
      </c>
      <c r="O29" s="118" t="str">
        <f>IF(females!BE18&gt;0,females!BE18,"")</f>
        <v/>
      </c>
      <c r="P29" s="118" t="str">
        <f>IF(females!BE19&gt;0,females!BE19,"")</f>
        <v/>
      </c>
      <c r="Q29" s="118" t="str">
        <f>IF(females!BE20&gt;0,females!BE20,"")</f>
        <v/>
      </c>
      <c r="R29" s="118" t="str">
        <f>IF(females!BE23&gt;0,females!BE23,"")</f>
        <v/>
      </c>
      <c r="S29" s="118" t="str">
        <f>IF(females!BE24&gt;0,females!BE24,"")</f>
        <v/>
      </c>
      <c r="T29" s="118" t="str">
        <f>IF(females!BE27&gt;0,females!BE27,"")</f>
        <v/>
      </c>
      <c r="U29" s="118" t="str">
        <f>IF(females!BE28&gt;0,females!BE28,"")</f>
        <v/>
      </c>
      <c r="V29" s="118" t="str">
        <f>IF(females!BE31&gt;0,females!BE31,"")</f>
        <v/>
      </c>
      <c r="W29" s="118" t="str">
        <f>IF(females!BE32&gt;0,females!BE32,"")</f>
        <v/>
      </c>
      <c r="X29" s="118" t="str">
        <f>IF(females!BE35&gt;0,females!BE35,"")</f>
        <v/>
      </c>
      <c r="Y29" s="118" t="str">
        <f>IF(females!BE36&gt;0,females!BE36,"")</f>
        <v/>
      </c>
    </row>
    <row r="30" spans="1:25" ht="25.5" x14ac:dyDescent="0.2">
      <c r="A30" s="63" t="str">
        <f>'females_stats (μm)'!A$2</f>
        <v>Echiniscus crassispinosus</v>
      </c>
      <c r="B30" s="78" t="str">
        <f>'females_stats (μm)'!B$2</f>
        <v>ZA.274</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9" t="str">
        <f>IF(females!BG13&gt;0,females!BG13,"")</f>
        <v/>
      </c>
      <c r="K30" s="118" t="str">
        <f>IF(females!BG14&gt;0,females!BG14,"")</f>
        <v/>
      </c>
      <c r="L30" s="118" t="str">
        <f>IF(females!BG15&gt;0,females!BG15,"")</f>
        <v/>
      </c>
      <c r="M30" s="118" t="str">
        <f>IF(females!BG16&gt;0,females!BG16,"")</f>
        <v/>
      </c>
      <c r="N30" s="118" t="str">
        <f>IF(females!BG17&gt;0,females!BG17,"")</f>
        <v/>
      </c>
      <c r="O30" s="118" t="str">
        <f>IF(females!BG18&gt;0,females!BG18,"")</f>
        <v/>
      </c>
      <c r="P30" s="118" t="str">
        <f>IF(females!BG19&gt;0,females!BG19,"")</f>
        <v/>
      </c>
      <c r="Q30" s="118" t="str">
        <f>IF(females!BG20&gt;0,females!BG20,"")</f>
        <v/>
      </c>
      <c r="R30" s="118" t="str">
        <f>IF(females!BG23&gt;0,females!BG23,"")</f>
        <v/>
      </c>
      <c r="S30" s="118" t="str">
        <f>IF(females!BG24&gt;0,females!BG24,"")</f>
        <v/>
      </c>
      <c r="T30" s="118" t="str">
        <f>IF(females!BG27&gt;0,females!BG27,"")</f>
        <v/>
      </c>
      <c r="U30" s="118" t="str">
        <f>IF(females!BG28&gt;0,females!BG28,"")</f>
        <v/>
      </c>
      <c r="V30" s="118" t="str">
        <f>IF(females!BG31&gt;0,females!BG31,"")</f>
        <v/>
      </c>
      <c r="W30" s="118" t="str">
        <f>IF(females!BG32&gt;0,females!BG32,"")</f>
        <v/>
      </c>
      <c r="X30" s="118" t="str">
        <f>IF(females!BG35&gt;0,females!BG35,"")</f>
        <v/>
      </c>
      <c r="Y30" s="118" t="str">
        <f>IF(females!BG36&gt;0,females!BG36,"")</f>
        <v/>
      </c>
    </row>
    <row r="31" spans="1:25" ht="25.5" x14ac:dyDescent="0.2">
      <c r="A31" s="63" t="str">
        <f>'females_stats (μm)'!A$2</f>
        <v>Echiniscus crassispinosus</v>
      </c>
      <c r="B31" s="78" t="str">
        <f>'females_stats (μm)'!B$2</f>
        <v>ZA.274</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9" t="str">
        <f>IF(females!BI13&gt;0,females!BI13,"")</f>
        <v/>
      </c>
      <c r="K31" s="118" t="str">
        <f>IF(females!BI14&gt;0,females!BI14,"")</f>
        <v/>
      </c>
      <c r="L31" s="118" t="str">
        <f>IF(females!BI15&gt;0,females!BI15,"")</f>
        <v/>
      </c>
      <c r="M31" s="118" t="str">
        <f>IF(females!BI16&gt;0,females!BI16,"")</f>
        <v/>
      </c>
      <c r="N31" s="118" t="str">
        <f>IF(females!BI17&gt;0,females!BI17,"")</f>
        <v/>
      </c>
      <c r="O31" s="118" t="str">
        <f>IF(females!BI18&gt;0,females!BI18,"")</f>
        <v/>
      </c>
      <c r="P31" s="118" t="str">
        <f>IF(females!BI19&gt;0,females!BI19,"")</f>
        <v/>
      </c>
      <c r="Q31" s="118" t="str">
        <f>IF(females!BI20&gt;0,females!BI20,"")</f>
        <v/>
      </c>
      <c r="R31" s="118" t="str">
        <f>IF(females!BI23&gt;0,females!BI23,"")</f>
        <v/>
      </c>
      <c r="S31" s="118" t="str">
        <f>IF(females!BI24&gt;0,females!BI24,"")</f>
        <v/>
      </c>
      <c r="T31" s="118" t="str">
        <f>IF(females!BI27&gt;0,females!BI27,"")</f>
        <v/>
      </c>
      <c r="U31" s="118" t="str">
        <f>IF(females!BI28&gt;0,females!BI28,"")</f>
        <v/>
      </c>
      <c r="V31" s="118" t="str">
        <f>IF(females!BI31&gt;0,females!BI31,"")</f>
        <v/>
      </c>
      <c r="W31" s="118" t="str">
        <f>IF(females!BI32&gt;0,females!BI32,"")</f>
        <v/>
      </c>
      <c r="X31" s="118" t="str">
        <f>IF(females!BI35&gt;0,females!BI35,"")</f>
        <v/>
      </c>
      <c r="Y31" s="118" t="str">
        <f>IF(females!BI36&gt;0,females!BI36,"")</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crassispinosus</v>
      </c>
      <c r="B2" s="128" t="str">
        <f>'general info'!D3</f>
        <v>ZA.274</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Echiniscus crassispinosus</v>
      </c>
      <c r="B3" s="79" t="str">
        <f>B$2</f>
        <v>ZA.274</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Echiniscus crassispinosus</v>
      </c>
      <c r="B4" s="79" t="str">
        <f t="shared" si="0"/>
        <v>ZA.274</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Echiniscus crassispinosus</v>
      </c>
      <c r="B5" s="79" t="str">
        <f t="shared" si="0"/>
        <v>ZA.274</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Echiniscus crassispinosus</v>
      </c>
      <c r="B6" s="79" t="str">
        <f t="shared" si="0"/>
        <v>ZA.274</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Echiniscus crassispinosus</v>
      </c>
      <c r="B7" s="79" t="str">
        <f t="shared" si="0"/>
        <v>ZA.274</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Echiniscus crassispinosus</v>
      </c>
      <c r="B8" s="79" t="str">
        <f t="shared" si="0"/>
        <v>ZA.274</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Echiniscus crassispinosus</v>
      </c>
      <c r="B9" s="79" t="str">
        <f t="shared" si="0"/>
        <v>ZA.274</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Echiniscus crassispinosus</v>
      </c>
      <c r="B10" s="79" t="str">
        <f t="shared" si="0"/>
        <v>ZA.274</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Echiniscus crassispinosus</v>
      </c>
      <c r="B11" s="79" t="str">
        <f t="shared" si="0"/>
        <v>ZA.274</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Echiniscus crassispinosus</v>
      </c>
      <c r="B12" s="79" t="str">
        <f t="shared" si="0"/>
        <v>ZA.274</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Echiniscus crassispinosus</v>
      </c>
      <c r="B13" s="79" t="str">
        <f t="shared" si="0"/>
        <v>ZA.274</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Echiniscus crassispinosus</v>
      </c>
      <c r="B14" s="79" t="str">
        <f t="shared" si="0"/>
        <v>ZA.274</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Echiniscus crassispinosus</v>
      </c>
      <c r="B15" s="79" t="str">
        <f t="shared" si="0"/>
        <v>ZA.274</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Echiniscus crassispinosus</v>
      </c>
      <c r="B16" s="79" t="str">
        <f t="shared" si="0"/>
        <v>ZA.274</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Echiniscus crassispinosus</v>
      </c>
      <c r="B17" s="79" t="str">
        <f t="shared" si="0"/>
        <v>ZA.274</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Echiniscus crassispinosus</v>
      </c>
      <c r="B18" s="79" t="str">
        <f t="shared" si="0"/>
        <v>ZA.274</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Echiniscus crassispinosus</v>
      </c>
      <c r="B19" s="79" t="str">
        <f t="shared" si="0"/>
        <v>ZA.274</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Echiniscus crassispinosus</v>
      </c>
      <c r="B20" s="79" t="str">
        <f t="shared" si="1"/>
        <v>ZA.274</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Echiniscus crassispinosus</v>
      </c>
      <c r="B21" s="79" t="str">
        <f t="shared" si="1"/>
        <v>ZA.274</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Echiniscus crassispinosus</v>
      </c>
      <c r="B22" s="79" t="str">
        <f t="shared" si="1"/>
        <v>ZA.274</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Echiniscus crassispinosus</v>
      </c>
      <c r="B23" s="79" t="str">
        <f t="shared" si="1"/>
        <v>ZA.274</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Echiniscus crassispinosus</v>
      </c>
      <c r="B24" s="79" t="str">
        <f t="shared" si="1"/>
        <v>ZA.274</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Echiniscus crassispinosus</v>
      </c>
      <c r="B25" s="79" t="str">
        <f t="shared" si="1"/>
        <v>ZA.274</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Echiniscus crassispinosus</v>
      </c>
      <c r="B26" s="79" t="str">
        <f t="shared" si="1"/>
        <v>ZA.274</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crassispinosus</v>
      </c>
      <c r="B27" s="79" t="str">
        <f t="shared" si="1"/>
        <v>ZA.274</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crassispinosus</v>
      </c>
      <c r="B28" s="79" t="str">
        <f t="shared" si="1"/>
        <v>ZA.274</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crassispinosus</v>
      </c>
      <c r="B29" s="79" t="str">
        <f t="shared" si="1"/>
        <v>ZA.274</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crassispinosus</v>
      </c>
      <c r="B30" s="79" t="str">
        <f t="shared" si="1"/>
        <v>ZA.274</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crassispinosus</v>
      </c>
      <c r="B31" s="79" t="str">
        <f t="shared" si="1"/>
        <v>ZA.274</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2019-11-19T21:41:48Z</dcterms:modified>
</cp:coreProperties>
</file>